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05.02.2025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'!$A$18:$D$77</definedName>
  </definedNames>
  <calcPr calcId="152511"/>
</workbook>
</file>

<file path=xl/calcChain.xml><?xml version="1.0" encoding="utf-8"?>
<calcChain xmlns="http://schemas.openxmlformats.org/spreadsheetml/2006/main">
  <c r="D75" i="1" l="1"/>
  <c r="C75" i="1"/>
  <c r="D68" i="1"/>
  <c r="C68" i="1"/>
  <c r="B68" i="1"/>
  <c r="B75" i="1" s="1"/>
  <c r="B61" i="1"/>
  <c r="D42" i="1"/>
  <c r="D63" i="1" s="1"/>
  <c r="D77" i="1" s="1"/>
  <c r="C42" i="1"/>
  <c r="C63" i="1" s="1"/>
  <c r="B42" i="1"/>
  <c r="B63" i="1" s="1"/>
  <c r="D38" i="1"/>
  <c r="D28" i="1"/>
  <c r="C28" i="1"/>
  <c r="B28" i="1"/>
  <c r="D26" i="1"/>
  <c r="C26" i="1"/>
  <c r="B26" i="1"/>
  <c r="D25" i="1"/>
  <c r="C25" i="1"/>
  <c r="C38" i="1" s="1"/>
  <c r="B25" i="1"/>
  <c r="B38" i="1" s="1"/>
  <c r="B77" i="1" l="1"/>
  <c r="C77" i="1"/>
</calcChain>
</file>

<file path=xl/sharedStrings.xml><?xml version="1.0" encoding="utf-8"?>
<sst xmlns="http://schemas.openxmlformats.org/spreadsheetml/2006/main" count="77" uniqueCount="69">
  <si>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</si>
  <si>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</si>
  <si>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</si>
  <si>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</si>
  <si>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</si>
  <si>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</si>
  <si>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</si>
  <si>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</si>
  <si>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</si>
  <si>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</si>
  <si>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</si>
  <si>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</si>
  <si>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</si>
  <si>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</si>
  <si>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</si>
  <si>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</si>
  <si>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</si>
  <si>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</si>
  <si>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</si>
  <si>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</si>
  <si>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</si>
  <si>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</si>
  <si>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</si>
  <si>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</si>
  <si>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</si>
  <si>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</si>
  <si>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</si>
  <si>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</si>
  <si>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</si>
  <si>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</si>
  <si>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</si>
  <si>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</si>
  <si>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</si>
  <si>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</si>
  <si>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</si>
  <si>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</si>
  <si>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</si>
  <si>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</si>
  <si>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</si>
  <si>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</si>
  <si>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</si>
  <si>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</si>
  <si>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</si>
  <si>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</si>
  <si>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</si>
  <si>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</si>
  <si>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</si>
  <si>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</si>
  <si>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</si>
  <si>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</si>
  <si>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</si>
  <si>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</si>
  <si>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</si>
  <si>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</si>
  <si>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</si>
  <si>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</si>
  <si>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</si>
  <si>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</si>
  <si>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</si>
  <si>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</si>
  <si>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</si>
  <si>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</si>
  <si>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</si>
  <si>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</si>
  <si>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</si>
  <si>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Всего межбюджетных трансфертов</t>
  </si>
  <si>
    <t>".</t>
  </si>
  <si>
    <t>от 05.02.2025 № 278/41</t>
  </si>
  <si>
    <t xml:space="preserve">                                     от 05.02.2025 № 278/41)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</si>
</sst>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5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4" fontId="21" fillId="0" borderId="10" xfId="0" applyNumberFormat="1" applyFont="1" applyBorder="1" applyAlignment="1">
      <alignment horizontal="right" vertical="center"/>
    </xf>
    <xf numFmtId="4" fontId="21" fillId="0" borderId="11" xfId="0" applyNumberFormat="1" applyFont="1" applyBorder="1" applyAlignment="1">
      <alignment horizontal="right" vertical="center"/>
    </xf>
    <xf numFmtId="2" fontId="21" fillId="0" borderId="12" xfId="0" applyNumberFormat="1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4" fontId="21" fillId="0" borderId="10" xfId="0" applyNumberFormat="1" applyFont="1" applyBorder="1" applyAlignment="1">
      <alignment horizontal="left" vertical="center" wrapText="1"/>
    </xf>
    <xf numFmtId="165" fontId="21" fillId="0" borderId="10" xfId="0" applyNumberFormat="1" applyFont="1" applyBorder="1" applyAlignment="1">
      <alignment horizontal="right" vertical="center" wrapText="1"/>
    </xf>
    <xf numFmtId="0" fontId="19" fillId="0" borderId="10" xfId="0" applyFont="1" applyBorder="1" applyAlignment="1">
      <alignment horizontal="left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164" fontId="19" fillId="0" borderId="13" xfId="0" applyNumberFormat="1" applyFont="1" applyBorder="1" applyAlignment="1">
      <alignment horizontal="right"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vertical="center"/>
    </xf>
    <xf numFmtId="4" fontId="21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21" fillId="0" borderId="12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164" fontId="19" fillId="0" borderId="1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vertical="center" wrapText="1"/>
    </xf>
    <xf numFmtId="4" fontId="21" fillId="0" borderId="11" xfId="0" applyNumberFormat="1" applyFont="1" applyBorder="1" applyAlignment="1">
      <alignment horizontal="right" vertical="center" wrapText="1"/>
    </xf>
    <xf numFmtId="2" fontId="21" fillId="0" borderId="11" xfId="0" applyNumberFormat="1" applyFont="1" applyBorder="1" applyAlignment="1">
      <alignment vertical="center"/>
    </xf>
    <xf numFmtId="4" fontId="21" fillId="0" borderId="12" xfId="0" applyNumberFormat="1" applyFont="1" applyBorder="1" applyAlignment="1">
      <alignment horizontal="right" vertical="center" wrapText="1"/>
    </xf>
    <xf numFmtId="0" fontId="21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6" fontId="20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5" fillId="0" borderId="0" xfId="0" applyFont="1"/>
    <xf numFmtId="0" fontId="25" fillId="25" borderId="0" xfId="0" applyFont="1" applyFill="1"/>
    <xf numFmtId="0" fontId="27" fillId="0" borderId="0" xfId="0" applyFont="1"/>
    <xf numFmtId="4" fontId="25" fillId="0" borderId="0" xfId="0" applyNumberFormat="1" applyFont="1" applyAlignment="1">
      <alignment horizontal="right" vertical="center"/>
    </xf>
    <xf numFmtId="0" fontId="28" fillId="25" borderId="0" xfId="0" applyFont="1" applyFill="1"/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13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3"/>
  <sheetViews>
    <sheetView tabSelected="1" workbookViewId="0">
      <selection activeCell="F19" sqref="F19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60" t="s">
        <v>0</v>
      </c>
      <c r="C1" s="60"/>
      <c r="D1" s="60"/>
    </row>
    <row r="2" spans="1:4" ht="21.75" customHeight="1" x14ac:dyDescent="0.25">
      <c r="A2" s="5"/>
      <c r="B2" s="60" t="s">
        <v>1</v>
      </c>
      <c r="C2" s="60"/>
      <c r="D2" s="60"/>
    </row>
    <row r="3" spans="1:4" ht="21" customHeight="1" x14ac:dyDescent="0.25">
      <c r="A3" s="5"/>
      <c r="B3" s="60" t="s">
        <v>2</v>
      </c>
      <c r="C3" s="60"/>
      <c r="D3" s="60"/>
    </row>
    <row r="4" spans="1:4" ht="12.75" customHeight="1" x14ac:dyDescent="0.25">
      <c r="A4" s="5"/>
      <c r="B4" s="60" t="s">
        <v>3</v>
      </c>
      <c r="C4" s="60"/>
      <c r="D4" s="60"/>
    </row>
    <row r="5" spans="1:4" ht="12.75" customHeight="1" x14ac:dyDescent="0.25">
      <c r="A5" s="5"/>
      <c r="B5" s="60" t="s">
        <v>67</v>
      </c>
      <c r="C5" s="60"/>
      <c r="D5" s="60"/>
    </row>
    <row r="6" spans="1:4" ht="49.5" customHeight="1" x14ac:dyDescent="0.2">
      <c r="A6" s="63" t="s">
        <v>4</v>
      </c>
      <c r="B6" s="63"/>
      <c r="C6" s="63"/>
      <c r="D6" s="63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60" t="s">
        <v>5</v>
      </c>
      <c r="C8" s="60"/>
      <c r="D8" s="60"/>
    </row>
    <row r="9" spans="1:4" ht="12.75" customHeight="1" x14ac:dyDescent="0.25">
      <c r="A9" s="5"/>
      <c r="B9" s="60" t="s">
        <v>1</v>
      </c>
      <c r="C9" s="60"/>
      <c r="D9" s="60"/>
    </row>
    <row r="10" spans="1:4" ht="12.75" customHeight="1" x14ac:dyDescent="0.25">
      <c r="A10" s="5"/>
      <c r="B10" s="60" t="s">
        <v>6</v>
      </c>
      <c r="C10" s="60"/>
      <c r="D10" s="60"/>
    </row>
    <row r="11" spans="1:4" ht="12.75" customHeight="1" x14ac:dyDescent="0.25">
      <c r="A11" s="5"/>
      <c r="B11" s="60" t="s">
        <v>3</v>
      </c>
      <c r="C11" s="60"/>
      <c r="D11" s="60"/>
    </row>
    <row r="12" spans="1:4" ht="12.75" customHeight="1" x14ac:dyDescent="0.25">
      <c r="A12" s="5"/>
      <c r="B12" s="60" t="s">
        <v>7</v>
      </c>
      <c r="C12" s="60"/>
      <c r="D12" s="60"/>
    </row>
    <row r="13" spans="1:4" ht="32.25" customHeight="1" x14ac:dyDescent="0.2">
      <c r="A13" s="61" t="s">
        <v>8</v>
      </c>
      <c r="B13" s="61"/>
      <c r="C13" s="61"/>
      <c r="D13" s="61"/>
    </row>
    <row r="14" spans="1:4" ht="25.5" customHeight="1" x14ac:dyDescent="0.2">
      <c r="A14" s="62" t="s">
        <v>9</v>
      </c>
      <c r="B14" s="62"/>
      <c r="C14" s="62"/>
      <c r="D14" s="62"/>
    </row>
    <row r="15" spans="1:4" ht="12.75" customHeight="1" x14ac:dyDescent="0.25">
      <c r="A15" s="5"/>
      <c r="B15" s="64" t="s">
        <v>68</v>
      </c>
      <c r="C15" s="64"/>
      <c r="D15" s="64"/>
    </row>
    <row r="18" spans="1:7" ht="72" customHeight="1" x14ac:dyDescent="0.2">
      <c r="A18" s="57" t="s">
        <v>10</v>
      </c>
      <c r="B18" s="57"/>
      <c r="C18" s="57"/>
      <c r="D18" s="58"/>
    </row>
    <row r="19" spans="1:7" ht="18.75" x14ac:dyDescent="0.2">
      <c r="A19" s="7"/>
    </row>
    <row r="20" spans="1:7" ht="43.5" customHeight="1" x14ac:dyDescent="0.2">
      <c r="A20" s="57" t="s">
        <v>11</v>
      </c>
      <c r="B20" s="57"/>
      <c r="C20" s="57"/>
      <c r="D20" s="58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12</v>
      </c>
      <c r="B23" s="11" t="s">
        <v>13</v>
      </c>
      <c r="C23" s="12" t="s">
        <v>14</v>
      </c>
      <c r="D23" s="12" t="s">
        <v>15</v>
      </c>
      <c r="F23" s="13"/>
      <c r="G23" s="13"/>
    </row>
    <row r="24" spans="1:7" s="9" customFormat="1" ht="89.25" customHeight="1" x14ac:dyDescent="0.2">
      <c r="A24" s="14" t="s">
        <v>16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111.75" customHeight="1" x14ac:dyDescent="0.2">
      <c r="A25" s="14" t="s">
        <v>17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61" customHeight="1" x14ac:dyDescent="0.2">
      <c r="A26" s="14" t="s">
        <v>18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137.25" customHeight="1" x14ac:dyDescent="0.2">
      <c r="A27" s="14" t="s">
        <v>19</v>
      </c>
      <c r="B27" s="15">
        <v>1847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20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70.5" customHeight="1" x14ac:dyDescent="0.2">
      <c r="A29" s="14" t="s">
        <v>21</v>
      </c>
      <c r="B29" s="15">
        <v>2110.65</v>
      </c>
      <c r="C29" s="15">
        <v>2282.4</v>
      </c>
      <c r="D29" s="19">
        <v>2360.4899999999998</v>
      </c>
    </row>
    <row r="30" spans="1:7" s="9" customFormat="1" ht="101.25" customHeight="1" x14ac:dyDescent="0.2">
      <c r="A30" s="14" t="s">
        <v>22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23</v>
      </c>
      <c r="B31" s="15">
        <v>0</v>
      </c>
      <c r="C31" s="16">
        <v>2468</v>
      </c>
      <c r="D31" s="19">
        <v>0</v>
      </c>
    </row>
    <row r="32" spans="1:7" s="9" customFormat="1" ht="87" customHeight="1" x14ac:dyDescent="0.2">
      <c r="A32" s="20" t="s">
        <v>24</v>
      </c>
      <c r="B32" s="15">
        <v>1182</v>
      </c>
      <c r="C32" s="16">
        <v>1182</v>
      </c>
      <c r="D32" s="19">
        <v>1182</v>
      </c>
    </row>
    <row r="33" spans="1:5" ht="85.5" customHeight="1" x14ac:dyDescent="0.2">
      <c r="A33" s="14" t="s">
        <v>25</v>
      </c>
      <c r="B33" s="15">
        <v>1162</v>
      </c>
      <c r="C33" s="15">
        <v>1164</v>
      </c>
      <c r="D33" s="19">
        <v>1166</v>
      </c>
    </row>
    <row r="34" spans="1:5" ht="108" customHeight="1" x14ac:dyDescent="0.2">
      <c r="A34" s="14" t="s">
        <v>26</v>
      </c>
      <c r="B34" s="15">
        <v>3617</v>
      </c>
      <c r="C34" s="15">
        <v>3617</v>
      </c>
      <c r="D34" s="18">
        <v>3617</v>
      </c>
    </row>
    <row r="35" spans="1:5" ht="90" customHeight="1" x14ac:dyDescent="0.2">
      <c r="A35" s="14" t="s">
        <v>27</v>
      </c>
      <c r="B35" s="15">
        <v>0</v>
      </c>
      <c r="C35" s="21">
        <v>461.02600000000001</v>
      </c>
      <c r="D35" s="19">
        <v>10.087999999999999</v>
      </c>
    </row>
    <row r="36" spans="1:5" ht="99" customHeight="1" x14ac:dyDescent="0.2">
      <c r="A36" s="14" t="s">
        <v>28</v>
      </c>
      <c r="B36" s="15">
        <v>215</v>
      </c>
      <c r="C36" s="15">
        <v>215</v>
      </c>
      <c r="D36" s="18">
        <v>215</v>
      </c>
    </row>
    <row r="37" spans="1:5" ht="149.25" customHeight="1" x14ac:dyDescent="0.2">
      <c r="A37" s="14" t="s">
        <v>29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30</v>
      </c>
      <c r="B38" s="23">
        <f>SUM(B24:B37)</f>
        <v>361849.23000000004</v>
      </c>
      <c r="C38" s="23">
        <f>SUM(C24:C37)</f>
        <v>364971.00600000005</v>
      </c>
      <c r="D38" s="24">
        <f>SUM(D24:D37)</f>
        <v>362151.158</v>
      </c>
    </row>
    <row r="39" spans="1:5" ht="18.75" x14ac:dyDescent="0.2">
      <c r="A39" s="22"/>
      <c r="B39" s="25"/>
      <c r="C39" s="25"/>
      <c r="D39" s="26"/>
    </row>
    <row r="40" spans="1:5" ht="48" customHeight="1" x14ac:dyDescent="0.2">
      <c r="A40" s="59" t="s">
        <v>31</v>
      </c>
      <c r="B40" s="57"/>
      <c r="C40" s="57"/>
      <c r="D40" s="58"/>
    </row>
    <row r="41" spans="1:5" ht="15.75" x14ac:dyDescent="0.2">
      <c r="A41" s="10" t="s">
        <v>32</v>
      </c>
      <c r="B41" s="11" t="s">
        <v>13</v>
      </c>
      <c r="C41" s="12" t="s">
        <v>14</v>
      </c>
      <c r="D41" s="12" t="s">
        <v>15</v>
      </c>
    </row>
    <row r="42" spans="1:5" s="9" customFormat="1" ht="74.25" customHeight="1" x14ac:dyDescent="0.2">
      <c r="A42" s="14" t="s">
        <v>33</v>
      </c>
      <c r="B42" s="16">
        <f>107.23-0.00693</f>
        <v>107.22307000000001</v>
      </c>
      <c r="C42" s="16">
        <f>109.51-0.00786</f>
        <v>109.50214000000001</v>
      </c>
      <c r="D42" s="27">
        <f>108.28-0.0058</f>
        <v>108.27420000000001</v>
      </c>
      <c r="E42" s="28"/>
    </row>
    <row r="43" spans="1:5" s="9" customFormat="1" ht="96.75" customHeight="1" x14ac:dyDescent="0.2">
      <c r="A43" s="14" t="s">
        <v>34</v>
      </c>
      <c r="B43" s="16">
        <v>0</v>
      </c>
      <c r="C43" s="16">
        <v>0</v>
      </c>
      <c r="D43" s="27">
        <v>4879</v>
      </c>
      <c r="E43" s="28"/>
    </row>
    <row r="44" spans="1:5" s="29" customFormat="1" ht="51.75" customHeight="1" x14ac:dyDescent="0.2">
      <c r="A44" s="14" t="s">
        <v>35</v>
      </c>
      <c r="B44" s="16">
        <v>0</v>
      </c>
      <c r="C44" s="16">
        <v>20000</v>
      </c>
      <c r="D44" s="30">
        <v>0</v>
      </c>
    </row>
    <row r="45" spans="1:5" s="9" customFormat="1" ht="96" customHeight="1" x14ac:dyDescent="0.2">
      <c r="A45" s="14" t="s">
        <v>36</v>
      </c>
      <c r="B45" s="15">
        <v>4516</v>
      </c>
      <c r="C45" s="15">
        <v>4752</v>
      </c>
      <c r="D45" s="30">
        <v>0</v>
      </c>
    </row>
    <row r="46" spans="1:5" s="9" customFormat="1" ht="138" customHeight="1" x14ac:dyDescent="0.2">
      <c r="A46" s="14" t="s">
        <v>37</v>
      </c>
      <c r="B46" s="15">
        <v>11328.1</v>
      </c>
      <c r="C46" s="15">
        <v>11276.2</v>
      </c>
      <c r="D46" s="30">
        <v>11046.6</v>
      </c>
    </row>
    <row r="47" spans="1:5" s="9" customFormat="1" ht="42.75" customHeight="1" x14ac:dyDescent="0.2">
      <c r="A47" s="14" t="s">
        <v>38</v>
      </c>
      <c r="B47" s="16">
        <v>1251</v>
      </c>
      <c r="C47" s="16">
        <v>1303</v>
      </c>
      <c r="D47" s="30">
        <v>1313</v>
      </c>
    </row>
    <row r="48" spans="1:5" s="9" customFormat="1" ht="91.5" customHeight="1" x14ac:dyDescent="0.2">
      <c r="A48" s="14" t="s">
        <v>39</v>
      </c>
      <c r="B48" s="16">
        <v>1468.15</v>
      </c>
      <c r="C48" s="16">
        <v>1532.76</v>
      </c>
      <c r="D48" s="30">
        <v>1597.13</v>
      </c>
    </row>
    <row r="49" spans="1:5" s="9" customFormat="1" ht="57" customHeight="1" x14ac:dyDescent="0.2">
      <c r="A49" s="14" t="s">
        <v>40</v>
      </c>
      <c r="B49" s="16">
        <v>18339.189999999999</v>
      </c>
      <c r="C49" s="16">
        <v>0</v>
      </c>
      <c r="D49" s="30">
        <v>0</v>
      </c>
    </row>
    <row r="50" spans="1:5" s="9" customFormat="1" ht="42" customHeight="1" x14ac:dyDescent="0.2">
      <c r="A50" s="14" t="s">
        <v>41</v>
      </c>
      <c r="B50" s="16">
        <v>93999.23</v>
      </c>
      <c r="C50" s="16">
        <v>0</v>
      </c>
      <c r="D50" s="30">
        <v>0</v>
      </c>
    </row>
    <row r="51" spans="1:5" s="9" customFormat="1" ht="54" customHeight="1" x14ac:dyDescent="0.2">
      <c r="A51" s="31" t="s">
        <v>42</v>
      </c>
      <c r="B51" s="16">
        <v>79298.25</v>
      </c>
      <c r="C51" s="16">
        <v>0</v>
      </c>
      <c r="D51" s="30">
        <v>0</v>
      </c>
    </row>
    <row r="52" spans="1:5" ht="57.75" customHeight="1" x14ac:dyDescent="0.2">
      <c r="A52" s="14" t="s">
        <v>43</v>
      </c>
      <c r="B52" s="16">
        <v>160007.73000000001</v>
      </c>
      <c r="C52" s="16">
        <v>0</v>
      </c>
      <c r="D52" s="30">
        <v>0</v>
      </c>
    </row>
    <row r="53" spans="1:5" ht="52.5" customHeight="1" x14ac:dyDescent="0.2">
      <c r="A53" s="31" t="s">
        <v>44</v>
      </c>
      <c r="B53" s="16">
        <v>106290.87</v>
      </c>
      <c r="C53" s="16">
        <v>0</v>
      </c>
      <c r="D53" s="30">
        <v>0</v>
      </c>
      <c r="E53" s="32">
        <v>0</v>
      </c>
    </row>
    <row r="54" spans="1:5" ht="52.5" customHeight="1" x14ac:dyDescent="0.2">
      <c r="A54" s="31" t="s">
        <v>45</v>
      </c>
      <c r="B54" s="16">
        <v>9057.64</v>
      </c>
      <c r="C54" s="16">
        <v>0</v>
      </c>
      <c r="D54" s="30">
        <v>0</v>
      </c>
      <c r="E54" s="32"/>
    </row>
    <row r="55" spans="1:5" s="29" customFormat="1" ht="42" customHeight="1" x14ac:dyDescent="0.2">
      <c r="A55" s="31" t="s">
        <v>46</v>
      </c>
      <c r="B55" s="16">
        <v>6260.97</v>
      </c>
      <c r="C55" s="16">
        <v>81045.81</v>
      </c>
      <c r="D55" s="30">
        <v>38362.089999999997</v>
      </c>
      <c r="E55" s="32"/>
    </row>
    <row r="56" spans="1:5" s="29" customFormat="1" ht="39" customHeight="1" x14ac:dyDescent="0.2">
      <c r="A56" s="31" t="s">
        <v>47</v>
      </c>
      <c r="B56" s="16">
        <v>68079.149999999994</v>
      </c>
      <c r="C56" s="16">
        <v>169786.53</v>
      </c>
      <c r="D56" s="30">
        <v>169786.53</v>
      </c>
      <c r="E56" s="32"/>
    </row>
    <row r="57" spans="1:5" s="29" customFormat="1" ht="41.25" customHeight="1" x14ac:dyDescent="0.2">
      <c r="A57" s="31" t="s">
        <v>48</v>
      </c>
      <c r="B57" s="16">
        <v>44562.35</v>
      </c>
      <c r="C57" s="16">
        <v>0</v>
      </c>
      <c r="D57" s="30">
        <v>0</v>
      </c>
      <c r="E57" s="32"/>
    </row>
    <row r="58" spans="1:5" s="9" customFormat="1" ht="31.5" customHeight="1" x14ac:dyDescent="0.2">
      <c r="A58" s="31" t="s">
        <v>49</v>
      </c>
      <c r="B58" s="16">
        <v>0</v>
      </c>
      <c r="C58" s="16">
        <v>0</v>
      </c>
      <c r="D58" s="30">
        <v>0</v>
      </c>
      <c r="E58" s="33"/>
    </row>
    <row r="59" spans="1:5" ht="72.75" customHeight="1" x14ac:dyDescent="0.2">
      <c r="A59" s="31" t="s">
        <v>50</v>
      </c>
      <c r="B59" s="16">
        <v>16358.4</v>
      </c>
      <c r="C59" s="16">
        <v>16540.8</v>
      </c>
      <c r="D59" s="30">
        <v>16540.8</v>
      </c>
      <c r="E59" s="32"/>
    </row>
    <row r="60" spans="1:5" ht="59.25" customHeight="1" x14ac:dyDescent="0.2">
      <c r="A60" s="31" t="s">
        <v>51</v>
      </c>
      <c r="B60" s="16">
        <v>78268.600000000006</v>
      </c>
      <c r="C60" s="16">
        <v>0</v>
      </c>
      <c r="D60" s="30">
        <v>0</v>
      </c>
      <c r="E60" s="32"/>
    </row>
    <row r="61" spans="1:5" ht="61.5" customHeight="1" x14ac:dyDescent="0.2">
      <c r="A61" s="31" t="s">
        <v>52</v>
      </c>
      <c r="B61" s="16">
        <f>77139.31-0.00137</f>
        <v>77139.30863</v>
      </c>
      <c r="C61" s="16">
        <v>0</v>
      </c>
      <c r="D61" s="30">
        <v>0</v>
      </c>
      <c r="E61" s="32"/>
    </row>
    <row r="62" spans="1:5" ht="78.75" customHeight="1" x14ac:dyDescent="0.2">
      <c r="A62" s="31" t="s">
        <v>53</v>
      </c>
      <c r="B62" s="16">
        <v>0</v>
      </c>
      <c r="C62" s="16">
        <v>0</v>
      </c>
      <c r="D62" s="30">
        <v>217432.58</v>
      </c>
      <c r="E62" s="32"/>
    </row>
    <row r="63" spans="1:5" ht="19.5" customHeight="1" x14ac:dyDescent="0.2">
      <c r="A63" s="22" t="s">
        <v>54</v>
      </c>
      <c r="B63" s="23">
        <f>SUM(B42:B62)</f>
        <v>776332.16169999994</v>
      </c>
      <c r="C63" s="24">
        <f>SUM(C42:C62)</f>
        <v>306346.60213999997</v>
      </c>
      <c r="D63" s="34">
        <f>SUM(D42:D62)</f>
        <v>461066.00419999997</v>
      </c>
      <c r="E63" s="33"/>
    </row>
    <row r="64" spans="1:5" s="9" customFormat="1" ht="18" customHeight="1" x14ac:dyDescent="0.2">
      <c r="A64" s="35"/>
      <c r="B64" s="36"/>
      <c r="C64" s="36"/>
      <c r="D64" s="4"/>
      <c r="E64" s="33"/>
    </row>
    <row r="65" spans="1:5" ht="40.5" customHeight="1" x14ac:dyDescent="0.2">
      <c r="A65" s="57" t="s">
        <v>55</v>
      </c>
      <c r="B65" s="57"/>
      <c r="C65" s="57"/>
      <c r="D65" s="58"/>
      <c r="E65" s="33"/>
    </row>
    <row r="66" spans="1:5" ht="10.5" customHeight="1" x14ac:dyDescent="0.2">
      <c r="A66" s="6"/>
      <c r="B66" s="37"/>
      <c r="C66" s="38"/>
      <c r="E66" s="33"/>
    </row>
    <row r="67" spans="1:5" ht="42.75" customHeight="1" x14ac:dyDescent="0.2">
      <c r="A67" s="39" t="s">
        <v>56</v>
      </c>
      <c r="B67" s="11" t="s">
        <v>57</v>
      </c>
      <c r="C67" s="12" t="s">
        <v>14</v>
      </c>
      <c r="D67" s="12" t="s">
        <v>15</v>
      </c>
      <c r="E67" s="33"/>
    </row>
    <row r="68" spans="1:5" ht="79.5" customHeight="1" x14ac:dyDescent="0.2">
      <c r="A68" s="40" t="s">
        <v>58</v>
      </c>
      <c r="B68" s="41">
        <f>6249+1641+16014</f>
        <v>23904</v>
      </c>
      <c r="C68" s="41">
        <f>6249+1641+16014</f>
        <v>23904</v>
      </c>
      <c r="D68" s="42">
        <f>6249+1641+16014</f>
        <v>23904</v>
      </c>
      <c r="E68" s="32"/>
    </row>
    <row r="69" spans="1:5" ht="148.5" customHeight="1" x14ac:dyDescent="0.2">
      <c r="A69" s="40" t="s">
        <v>59</v>
      </c>
      <c r="B69" s="43">
        <v>20780</v>
      </c>
      <c r="C69" s="43">
        <v>20780</v>
      </c>
      <c r="D69" s="18">
        <v>20780</v>
      </c>
      <c r="E69" s="32"/>
    </row>
    <row r="70" spans="1:5" ht="93" customHeight="1" x14ac:dyDescent="0.2">
      <c r="A70" s="44" t="s">
        <v>60</v>
      </c>
      <c r="B70" s="43">
        <v>1261</v>
      </c>
      <c r="C70" s="43">
        <v>1280</v>
      </c>
      <c r="D70" s="18">
        <v>1303</v>
      </c>
      <c r="E70" s="32"/>
    </row>
    <row r="71" spans="1:5" ht="147" customHeight="1" x14ac:dyDescent="0.2">
      <c r="A71" s="44" t="s">
        <v>61</v>
      </c>
      <c r="B71" s="43">
        <v>1702</v>
      </c>
      <c r="C71" s="43">
        <v>0</v>
      </c>
      <c r="D71" s="18">
        <v>0</v>
      </c>
      <c r="E71" s="32"/>
    </row>
    <row r="72" spans="1:5" ht="192.75" customHeight="1" x14ac:dyDescent="0.2">
      <c r="A72" s="44" t="s">
        <v>62</v>
      </c>
      <c r="B72" s="43">
        <v>234.36</v>
      </c>
      <c r="C72" s="43">
        <v>234.36</v>
      </c>
      <c r="D72" s="19">
        <v>234.36</v>
      </c>
      <c r="E72" s="32"/>
    </row>
    <row r="73" spans="1:5" ht="47.25" customHeight="1" x14ac:dyDescent="0.2">
      <c r="A73" s="44" t="s">
        <v>63</v>
      </c>
      <c r="B73" s="43">
        <v>21954</v>
      </c>
      <c r="C73" s="43">
        <v>51246</v>
      </c>
      <c r="D73" s="18">
        <v>0</v>
      </c>
      <c r="E73" s="32"/>
    </row>
    <row r="74" spans="1:5" ht="78.75" customHeight="1" x14ac:dyDescent="0.2">
      <c r="A74" s="44" t="s">
        <v>64</v>
      </c>
      <c r="B74" s="43">
        <v>781.2</v>
      </c>
      <c r="C74" s="43">
        <v>0</v>
      </c>
      <c r="D74" s="18">
        <v>0</v>
      </c>
      <c r="E74" s="32"/>
    </row>
    <row r="75" spans="1:5" ht="27" customHeight="1" x14ac:dyDescent="0.2">
      <c r="A75" s="45" t="s">
        <v>54</v>
      </c>
      <c r="B75" s="34">
        <f>SUM(B68:B74)</f>
        <v>70616.56</v>
      </c>
      <c r="C75" s="34">
        <f>SUM(C68:C74)</f>
        <v>97444.36</v>
      </c>
      <c r="D75" s="34">
        <f>SUM(D68:D74)</f>
        <v>46221.36</v>
      </c>
      <c r="E75" s="32"/>
    </row>
    <row r="76" spans="1:5" ht="6" customHeight="1" x14ac:dyDescent="0.2">
      <c r="A76" s="35"/>
      <c r="B76" s="36"/>
      <c r="C76" s="38"/>
      <c r="D76" s="26"/>
      <c r="E76" s="32"/>
    </row>
    <row r="77" spans="1:5" ht="22.5" customHeight="1" x14ac:dyDescent="0.2">
      <c r="A77" s="46" t="s">
        <v>65</v>
      </c>
      <c r="B77" s="47">
        <f>B75+B63+B38</f>
        <v>1208797.9516999999</v>
      </c>
      <c r="C77" s="47">
        <f>C75+C63+C38</f>
        <v>768761.96814000001</v>
      </c>
      <c r="D77" s="47">
        <f>D75+D63+D38</f>
        <v>869438.52220000001</v>
      </c>
      <c r="E77" s="32"/>
    </row>
    <row r="78" spans="1:5" s="29" customFormat="1" ht="15.75" x14ac:dyDescent="0.2">
      <c r="A78" s="48"/>
      <c r="B78" s="49"/>
      <c r="C78" s="3"/>
      <c r="D78" s="50"/>
      <c r="E78" s="32"/>
    </row>
    <row r="79" spans="1:5" s="51" customFormat="1" ht="18.75" x14ac:dyDescent="0.25">
      <c r="A79" s="7"/>
      <c r="B79" s="3"/>
      <c r="C79" s="38"/>
      <c r="D79" s="4" t="s">
        <v>66</v>
      </c>
      <c r="E79" s="52"/>
    </row>
    <row r="80" spans="1:5" s="53" customFormat="1" ht="18.75" x14ac:dyDescent="0.25">
      <c r="A80" s="7"/>
      <c r="B80" s="54"/>
      <c r="C80" s="38"/>
      <c r="D80" s="50"/>
      <c r="E80" s="55"/>
    </row>
    <row r="81" spans="1:5" s="53" customFormat="1" ht="18.75" x14ac:dyDescent="0.25">
      <c r="A81" s="7"/>
      <c r="B81" s="54"/>
      <c r="C81" s="38"/>
      <c r="D81" s="50"/>
      <c r="E81" s="55"/>
    </row>
    <row r="82" spans="1:5" s="29" customFormat="1" ht="15.75" x14ac:dyDescent="0.2">
      <c r="A82" s="56"/>
      <c r="B82" s="2"/>
      <c r="C82" s="3"/>
      <c r="D82" s="50"/>
      <c r="E82" s="32"/>
    </row>
    <row r="83" spans="1:5" s="29" customFormat="1" ht="15.75" x14ac:dyDescent="0.2">
      <c r="A83" s="1"/>
      <c r="B83" s="2"/>
      <c r="C83" s="3"/>
      <c r="D83" s="50"/>
      <c r="E83" s="32"/>
    </row>
    <row r="84" spans="1:5" s="29" customFormat="1" ht="15.75" x14ac:dyDescent="0.2">
      <c r="A84" s="1"/>
      <c r="B84" s="2"/>
      <c r="C84" s="3"/>
      <c r="D84" s="50"/>
      <c r="E84" s="32"/>
    </row>
    <row r="85" spans="1:5" s="29" customFormat="1" ht="15.75" x14ac:dyDescent="0.2">
      <c r="A85" s="1"/>
      <c r="B85" s="2"/>
      <c r="C85" s="3"/>
      <c r="D85" s="50"/>
      <c r="E85" s="32"/>
    </row>
    <row r="86" spans="1:5" s="29" customFormat="1" ht="15.75" x14ac:dyDescent="0.2">
      <c r="A86" s="1"/>
      <c r="B86" s="2"/>
      <c r="C86" s="3"/>
      <c r="D86" s="50"/>
      <c r="E86" s="32"/>
    </row>
    <row r="87" spans="1:5" s="29" customFormat="1" ht="15.75" x14ac:dyDescent="0.2">
      <c r="A87" s="1"/>
      <c r="B87" s="2"/>
      <c r="C87" s="3"/>
      <c r="D87" s="50"/>
      <c r="E87" s="32"/>
    </row>
    <row r="88" spans="1:5" s="29" customFormat="1" ht="15.75" x14ac:dyDescent="0.2">
      <c r="A88" s="1"/>
      <c r="B88" s="2"/>
      <c r="C88" s="3"/>
      <c r="D88" s="50"/>
      <c r="E88" s="32"/>
    </row>
    <row r="89" spans="1:5" s="29" customFormat="1" ht="15.75" x14ac:dyDescent="0.2">
      <c r="A89" s="1"/>
      <c r="B89" s="2"/>
      <c r="C89" s="3"/>
      <c r="D89" s="50"/>
      <c r="E89" s="32"/>
    </row>
    <row r="90" spans="1:5" s="29" customFormat="1" ht="15.75" x14ac:dyDescent="0.2">
      <c r="A90" s="1"/>
      <c r="B90" s="2"/>
      <c r="C90" s="3"/>
      <c r="D90" s="50"/>
      <c r="E90" s="32"/>
    </row>
    <row r="91" spans="1:5" s="29" customFormat="1" ht="15.75" x14ac:dyDescent="0.2">
      <c r="A91" s="1"/>
      <c r="B91" s="2"/>
      <c r="C91" s="3"/>
      <c r="D91" s="50"/>
      <c r="E91" s="32"/>
    </row>
    <row r="92" spans="1:5" s="29" customFormat="1" ht="15.75" x14ac:dyDescent="0.2">
      <c r="A92" s="1"/>
      <c r="B92" s="2"/>
      <c r="C92" s="3"/>
      <c r="D92" s="50"/>
      <c r="E92" s="32"/>
    </row>
    <row r="93" spans="1:5" s="29" customFormat="1" ht="15.75" x14ac:dyDescent="0.2">
      <c r="A93" s="1"/>
      <c r="B93" s="2"/>
      <c r="C93" s="3"/>
      <c r="D93" s="50"/>
      <c r="E93" s="32"/>
    </row>
    <row r="94" spans="1:5" s="29" customFormat="1" ht="15.75" x14ac:dyDescent="0.2">
      <c r="A94" s="1"/>
      <c r="B94" s="2"/>
      <c r="C94" s="3"/>
      <c r="D94" s="50"/>
      <c r="E94" s="32"/>
    </row>
    <row r="95" spans="1:5" s="29" customFormat="1" ht="15.75" x14ac:dyDescent="0.2">
      <c r="A95" s="1"/>
      <c r="B95" s="2"/>
      <c r="C95" s="3"/>
      <c r="D95" s="50"/>
      <c r="E95" s="32"/>
    </row>
    <row r="96" spans="1:5" s="29" customFormat="1" ht="15.75" x14ac:dyDescent="0.2">
      <c r="A96" s="1"/>
      <c r="B96" s="2"/>
      <c r="C96" s="3"/>
      <c r="D96" s="50"/>
      <c r="E96" s="32"/>
    </row>
    <row r="97" spans="1:4" s="29" customFormat="1" ht="15.75" x14ac:dyDescent="0.2">
      <c r="A97" s="1"/>
      <c r="B97" s="2"/>
      <c r="C97" s="3"/>
      <c r="D97" s="50"/>
    </row>
    <row r="98" spans="1:4" s="29" customFormat="1" ht="15.75" x14ac:dyDescent="0.2">
      <c r="A98" s="1"/>
      <c r="B98" s="2"/>
      <c r="C98" s="3"/>
      <c r="D98" s="50"/>
    </row>
    <row r="99" spans="1:4" s="29" customFormat="1" ht="15.75" x14ac:dyDescent="0.2">
      <c r="A99" s="1"/>
      <c r="B99" s="2"/>
      <c r="C99" s="3"/>
      <c r="D99" s="50"/>
    </row>
    <row r="100" spans="1:4" s="29" customFormat="1" ht="15.75" x14ac:dyDescent="0.2">
      <c r="A100" s="1"/>
      <c r="B100" s="2"/>
      <c r="C100" s="3"/>
      <c r="D100" s="50"/>
    </row>
    <row r="101" spans="1:4" s="29" customFormat="1" ht="15.75" x14ac:dyDescent="0.2">
      <c r="A101" s="1"/>
      <c r="B101" s="2"/>
      <c r="C101" s="3"/>
      <c r="D101" s="50"/>
    </row>
    <row r="102" spans="1:4" s="29" customFormat="1" ht="15.75" x14ac:dyDescent="0.2">
      <c r="A102" s="1"/>
      <c r="B102" s="2"/>
      <c r="C102" s="3"/>
      <c r="D102" s="50"/>
    </row>
    <row r="103" spans="1:4" s="29" customFormat="1" ht="15.75" x14ac:dyDescent="0.2">
      <c r="A103" s="1"/>
      <c r="B103" s="2"/>
      <c r="C103" s="3"/>
      <c r="D103" s="50"/>
    </row>
    <row r="104" spans="1:4" s="29" customFormat="1" ht="15.75" x14ac:dyDescent="0.2">
      <c r="A104" s="1"/>
      <c r="B104" s="2"/>
      <c r="C104" s="3"/>
      <c r="D104" s="50"/>
    </row>
    <row r="105" spans="1:4" s="29" customFormat="1" ht="15.75" x14ac:dyDescent="0.2">
      <c r="A105" s="1"/>
      <c r="B105" s="2"/>
      <c r="C105" s="3"/>
      <c r="D105" s="50"/>
    </row>
    <row r="106" spans="1:4" s="29" customFormat="1" ht="15.75" x14ac:dyDescent="0.2">
      <c r="A106" s="1"/>
      <c r="B106" s="2"/>
      <c r="C106" s="3"/>
      <c r="D106" s="50"/>
    </row>
    <row r="107" spans="1:4" s="29" customFormat="1" ht="15.75" x14ac:dyDescent="0.2">
      <c r="A107" s="1"/>
      <c r="B107" s="2"/>
      <c r="C107" s="3"/>
      <c r="D107" s="50"/>
    </row>
    <row r="108" spans="1:4" s="29" customFormat="1" ht="15.75" x14ac:dyDescent="0.2">
      <c r="A108" s="1"/>
      <c r="B108" s="2"/>
      <c r="C108" s="3"/>
      <c r="D108" s="50"/>
    </row>
    <row r="109" spans="1:4" s="29" customFormat="1" ht="15.75" x14ac:dyDescent="0.2">
      <c r="A109" s="1"/>
      <c r="B109" s="2"/>
      <c r="C109" s="3"/>
      <c r="D109" s="50"/>
    </row>
    <row r="110" spans="1:4" s="29" customFormat="1" ht="15.75" x14ac:dyDescent="0.2">
      <c r="A110" s="1"/>
      <c r="B110" s="2"/>
      <c r="C110" s="3"/>
      <c r="D110" s="50"/>
    </row>
    <row r="111" spans="1:4" s="29" customFormat="1" ht="15.75" x14ac:dyDescent="0.2">
      <c r="A111" s="1"/>
      <c r="B111" s="2"/>
      <c r="C111" s="3"/>
      <c r="D111" s="50"/>
    </row>
    <row r="112" spans="1:4" s="29" customFormat="1" ht="15.75" x14ac:dyDescent="0.2">
      <c r="A112" s="1"/>
      <c r="B112" s="2"/>
      <c r="C112" s="3"/>
      <c r="D112" s="50"/>
    </row>
    <row r="113" spans="1:4" s="29" customFormat="1" ht="15.75" x14ac:dyDescent="0.2">
      <c r="A113" s="1"/>
      <c r="B113" s="2"/>
      <c r="C113" s="3"/>
      <c r="D113" s="50"/>
    </row>
    <row r="114" spans="1:4" s="29" customFormat="1" ht="15.75" x14ac:dyDescent="0.2">
      <c r="A114" s="1"/>
      <c r="B114" s="2"/>
      <c r="C114" s="3"/>
      <c r="D114" s="50"/>
    </row>
    <row r="115" spans="1:4" s="29" customFormat="1" ht="15.75" x14ac:dyDescent="0.2">
      <c r="A115" s="1"/>
      <c r="B115" s="2"/>
      <c r="C115" s="3"/>
      <c r="D115" s="50"/>
    </row>
    <row r="116" spans="1:4" s="29" customFormat="1" ht="15.75" x14ac:dyDescent="0.2">
      <c r="A116" s="1"/>
      <c r="B116" s="2"/>
      <c r="C116" s="3"/>
      <c r="D116" s="50"/>
    </row>
    <row r="117" spans="1:4" s="29" customFormat="1" ht="15.75" x14ac:dyDescent="0.2">
      <c r="A117" s="1"/>
      <c r="B117" s="2"/>
      <c r="C117" s="3"/>
      <c r="D117" s="50"/>
    </row>
    <row r="118" spans="1:4" s="29" customFormat="1" ht="15.75" x14ac:dyDescent="0.2">
      <c r="A118" s="1"/>
      <c r="B118" s="2"/>
      <c r="C118" s="3"/>
      <c r="D118" s="50"/>
    </row>
    <row r="119" spans="1:4" s="29" customFormat="1" ht="15.75" x14ac:dyDescent="0.2">
      <c r="A119" s="1"/>
      <c r="B119" s="2"/>
      <c r="C119" s="3"/>
      <c r="D119" s="50"/>
    </row>
    <row r="120" spans="1:4" s="29" customFormat="1" ht="15.75" x14ac:dyDescent="0.2">
      <c r="A120" s="1"/>
      <c r="B120" s="2"/>
      <c r="C120" s="3"/>
      <c r="D120" s="50"/>
    </row>
    <row r="121" spans="1:4" s="29" customFormat="1" ht="15.75" x14ac:dyDescent="0.2">
      <c r="A121" s="1"/>
      <c r="B121" s="2"/>
      <c r="C121" s="3"/>
      <c r="D121" s="50"/>
    </row>
    <row r="122" spans="1:4" s="29" customFormat="1" ht="15.75" x14ac:dyDescent="0.2">
      <c r="A122" s="1"/>
      <c r="B122" s="2"/>
      <c r="C122" s="3"/>
      <c r="D122" s="50"/>
    </row>
    <row r="123" spans="1:4" s="29" customFormat="1" ht="15.75" x14ac:dyDescent="0.2">
      <c r="A123" s="1"/>
      <c r="B123" s="2"/>
      <c r="C123" s="3"/>
      <c r="D123" s="50"/>
    </row>
    <row r="124" spans="1:4" s="29" customFormat="1" ht="15.75" x14ac:dyDescent="0.2">
      <c r="A124" s="1"/>
      <c r="B124" s="2"/>
      <c r="C124" s="3"/>
      <c r="D124" s="50"/>
    </row>
    <row r="125" spans="1:4" s="29" customFormat="1" ht="15.75" x14ac:dyDescent="0.2">
      <c r="A125" s="1"/>
      <c r="B125" s="2"/>
      <c r="C125" s="3"/>
      <c r="D125" s="50"/>
    </row>
    <row r="126" spans="1:4" s="29" customFormat="1" ht="15.75" x14ac:dyDescent="0.2">
      <c r="A126" s="1"/>
      <c r="B126" s="2"/>
      <c r="C126" s="3"/>
      <c r="D126" s="50"/>
    </row>
    <row r="127" spans="1:4" s="29" customFormat="1" ht="15.75" x14ac:dyDescent="0.2">
      <c r="A127" s="1"/>
      <c r="B127" s="2"/>
      <c r="C127" s="3"/>
      <c r="D127" s="50"/>
    </row>
    <row r="128" spans="1:4" s="29" customFormat="1" ht="15.75" x14ac:dyDescent="0.2">
      <c r="A128" s="1"/>
      <c r="B128" s="2"/>
      <c r="C128" s="3"/>
      <c r="D128" s="50"/>
    </row>
    <row r="129" spans="1:4" s="29" customFormat="1" ht="15.75" x14ac:dyDescent="0.2">
      <c r="A129" s="1"/>
      <c r="B129" s="2"/>
      <c r="C129" s="3"/>
      <c r="D129" s="50"/>
    </row>
    <row r="130" spans="1:4" s="29" customFormat="1" ht="15.75" x14ac:dyDescent="0.2">
      <c r="A130" s="1"/>
      <c r="B130" s="2"/>
      <c r="C130" s="3"/>
      <c r="D130" s="50"/>
    </row>
    <row r="131" spans="1:4" s="29" customFormat="1" ht="15.75" x14ac:dyDescent="0.2">
      <c r="A131" s="1"/>
      <c r="B131" s="2"/>
      <c r="C131" s="3"/>
      <c r="D131" s="50"/>
    </row>
    <row r="132" spans="1:4" s="29" customFormat="1" ht="15.75" x14ac:dyDescent="0.2">
      <c r="A132" s="1"/>
      <c r="B132" s="2"/>
      <c r="C132" s="3"/>
      <c r="D132" s="50"/>
    </row>
    <row r="133" spans="1:4" s="29" customFormat="1" ht="15.75" x14ac:dyDescent="0.2">
      <c r="A133" s="1"/>
      <c r="B133" s="2"/>
      <c r="C133" s="3"/>
      <c r="D133" s="50"/>
    </row>
    <row r="134" spans="1:4" s="29" customFormat="1" ht="15.75" x14ac:dyDescent="0.2">
      <c r="A134" s="1"/>
      <c r="B134" s="2"/>
      <c r="C134" s="3"/>
      <c r="D134" s="50"/>
    </row>
    <row r="135" spans="1:4" s="29" customFormat="1" ht="15.75" x14ac:dyDescent="0.2">
      <c r="A135" s="1"/>
      <c r="B135" s="2"/>
      <c r="C135" s="3"/>
      <c r="D135" s="50"/>
    </row>
    <row r="136" spans="1:4" s="29" customFormat="1" ht="15.75" x14ac:dyDescent="0.2">
      <c r="A136" s="1"/>
      <c r="B136" s="2"/>
      <c r="C136" s="3"/>
      <c r="D136" s="50"/>
    </row>
    <row r="137" spans="1:4" s="29" customFormat="1" ht="15.75" x14ac:dyDescent="0.2">
      <c r="A137" s="1"/>
      <c r="B137" s="2"/>
      <c r="C137" s="3"/>
      <c r="D137" s="50"/>
    </row>
    <row r="138" spans="1:4" s="29" customFormat="1" ht="15.75" x14ac:dyDescent="0.2">
      <c r="A138" s="1"/>
      <c r="B138" s="2"/>
      <c r="C138" s="3"/>
      <c r="D138" s="50"/>
    </row>
    <row r="139" spans="1:4" s="29" customFormat="1" ht="15.75" x14ac:dyDescent="0.2">
      <c r="A139" s="1"/>
      <c r="B139" s="2"/>
      <c r="C139" s="3"/>
      <c r="D139" s="50"/>
    </row>
    <row r="140" spans="1:4" s="29" customFormat="1" ht="15.75" x14ac:dyDescent="0.2">
      <c r="A140" s="1"/>
      <c r="B140" s="2"/>
      <c r="C140" s="3"/>
      <c r="D140" s="50"/>
    </row>
    <row r="141" spans="1:4" s="29" customFormat="1" ht="15.75" x14ac:dyDescent="0.2">
      <c r="A141" s="1"/>
      <c r="B141" s="2"/>
      <c r="C141" s="3"/>
      <c r="D141" s="50"/>
    </row>
    <row r="142" spans="1:4" s="29" customFormat="1" ht="15.75" x14ac:dyDescent="0.2">
      <c r="A142" s="1"/>
      <c r="B142" s="2"/>
      <c r="C142" s="3"/>
      <c r="D142" s="50"/>
    </row>
    <row r="143" spans="1:4" s="29" customFormat="1" ht="15.75" x14ac:dyDescent="0.2">
      <c r="A143" s="1"/>
      <c r="B143" s="2"/>
      <c r="C143" s="3"/>
      <c r="D143" s="50"/>
    </row>
    <row r="144" spans="1:4" s="29" customFormat="1" ht="15.75" x14ac:dyDescent="0.2">
      <c r="A144" s="1"/>
      <c r="B144" s="2"/>
      <c r="C144" s="3"/>
      <c r="D144" s="50"/>
    </row>
    <row r="145" spans="1:4" s="29" customFormat="1" ht="15.75" x14ac:dyDescent="0.2">
      <c r="A145" s="1"/>
      <c r="B145" s="2"/>
      <c r="C145" s="3"/>
      <c r="D145" s="50"/>
    </row>
    <row r="146" spans="1:4" s="29" customFormat="1" ht="15.75" x14ac:dyDescent="0.2">
      <c r="A146" s="1"/>
      <c r="B146" s="2"/>
      <c r="C146" s="3"/>
      <c r="D146" s="50"/>
    </row>
    <row r="147" spans="1:4" s="29" customFormat="1" ht="15.75" x14ac:dyDescent="0.2">
      <c r="A147" s="1"/>
      <c r="B147" s="2"/>
      <c r="C147" s="3"/>
      <c r="D147" s="50"/>
    </row>
    <row r="148" spans="1:4" s="29" customFormat="1" ht="15.75" x14ac:dyDescent="0.2">
      <c r="A148" s="1"/>
      <c r="B148" s="2"/>
      <c r="C148" s="3"/>
      <c r="D148" s="50"/>
    </row>
    <row r="149" spans="1:4" s="29" customFormat="1" ht="15.75" x14ac:dyDescent="0.2">
      <c r="A149" s="1"/>
      <c r="B149" s="2"/>
      <c r="C149" s="3"/>
      <c r="D149" s="50"/>
    </row>
    <row r="150" spans="1:4" s="29" customFormat="1" ht="15.75" x14ac:dyDescent="0.2">
      <c r="A150" s="1"/>
      <c r="B150" s="2"/>
      <c r="C150" s="3"/>
      <c r="D150" s="50"/>
    </row>
    <row r="151" spans="1:4" s="29" customFormat="1" ht="15.75" x14ac:dyDescent="0.2">
      <c r="A151" s="1"/>
      <c r="B151" s="2"/>
      <c r="C151" s="3"/>
      <c r="D151" s="50"/>
    </row>
    <row r="152" spans="1:4" s="29" customFormat="1" ht="15.75" x14ac:dyDescent="0.2">
      <c r="A152" s="1"/>
      <c r="B152" s="2"/>
      <c r="C152" s="3"/>
      <c r="D152" s="50"/>
    </row>
    <row r="153" spans="1:4" s="29" customFormat="1" ht="15.75" x14ac:dyDescent="0.2">
      <c r="A153" s="1"/>
      <c r="B153" s="2"/>
      <c r="C153" s="3"/>
      <c r="D153" s="50"/>
    </row>
    <row r="154" spans="1:4" s="29" customFormat="1" ht="15.75" x14ac:dyDescent="0.2">
      <c r="A154" s="1"/>
      <c r="B154" s="2"/>
      <c r="C154" s="3"/>
      <c r="D154" s="50"/>
    </row>
    <row r="155" spans="1:4" s="29" customFormat="1" ht="15.75" x14ac:dyDescent="0.2">
      <c r="A155" s="1"/>
      <c r="B155" s="2"/>
      <c r="C155" s="3"/>
      <c r="D155" s="50"/>
    </row>
    <row r="156" spans="1:4" s="29" customFormat="1" ht="15.75" x14ac:dyDescent="0.2">
      <c r="A156" s="1"/>
      <c r="B156" s="2"/>
      <c r="C156" s="3"/>
      <c r="D156" s="4"/>
    </row>
    <row r="157" spans="1:4" s="29" customFormat="1" ht="15.75" x14ac:dyDescent="0.2">
      <c r="A157" s="1"/>
      <c r="B157" s="2"/>
      <c r="C157" s="3"/>
      <c r="D157" s="4"/>
    </row>
    <row r="158" spans="1:4" s="29" customFormat="1" ht="15.75" x14ac:dyDescent="0.2">
      <c r="A158" s="1"/>
      <c r="B158" s="2"/>
      <c r="C158" s="3"/>
      <c r="D158" s="4"/>
    </row>
    <row r="159" spans="1:4" s="29" customFormat="1" ht="15.75" x14ac:dyDescent="0.2">
      <c r="A159" s="1"/>
      <c r="B159" s="2"/>
      <c r="C159" s="3"/>
      <c r="D159" s="4"/>
    </row>
    <row r="160" spans="1:4" s="29" customFormat="1" ht="15.75" x14ac:dyDescent="0.2">
      <c r="A160" s="1"/>
      <c r="B160" s="2"/>
      <c r="C160" s="3"/>
      <c r="D160" s="4"/>
    </row>
    <row r="161" spans="1:4" s="29" customFormat="1" ht="15.75" x14ac:dyDescent="0.2">
      <c r="A161" s="1"/>
      <c r="B161" s="2"/>
      <c r="C161" s="3"/>
      <c r="D161" s="4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  <row r="172" spans="1:4" s="29" customFormat="1" ht="15.75" x14ac:dyDescent="0.2">
      <c r="A172" s="1"/>
      <c r="B172" s="2"/>
      <c r="C172" s="3"/>
      <c r="D172" s="4"/>
    </row>
    <row r="173" spans="1:4" s="29" customFormat="1" ht="15.75" x14ac:dyDescent="0.2">
      <c r="A173" s="1"/>
      <c r="B173" s="2"/>
      <c r="C173" s="3"/>
      <c r="D173" s="4"/>
    </row>
  </sheetData>
  <mergeCells count="18">
    <mergeCell ref="B1:D1"/>
    <mergeCell ref="B2:D2"/>
    <mergeCell ref="B3:D3"/>
    <mergeCell ref="B4:D4"/>
    <mergeCell ref="B5:D5"/>
    <mergeCell ref="A6:D6"/>
    <mergeCell ref="B8:D8"/>
    <mergeCell ref="B9:D9"/>
    <mergeCell ref="B10:D10"/>
    <mergeCell ref="B11:D11"/>
    <mergeCell ref="A20:D20"/>
    <mergeCell ref="A40:D40"/>
    <mergeCell ref="A65:D65"/>
    <mergeCell ref="B12:D12"/>
    <mergeCell ref="A13:D13"/>
    <mergeCell ref="A14:D14"/>
    <mergeCell ref="B15:D15"/>
    <mergeCell ref="A18:D18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39</cp:revision>
  <dcterms:created xsi:type="dcterms:W3CDTF">1996-10-08T23:32:00Z</dcterms:created>
  <dcterms:modified xsi:type="dcterms:W3CDTF">2025-02-06T14:30:25Z</dcterms:modified>
  <cp:version>730895</cp:version>
</cp:coreProperties>
</file>