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tabRatio="260" activeTab="1"/>
  </bookViews>
  <sheets>
    <sheet name="2016" sheetId="1" r:id="rId1"/>
    <sheet name="2017-2018" sheetId="2" r:id="rId2"/>
  </sheets>
  <definedNames>
    <definedName name="_xlnm.Print_Titles" localSheetId="0">'2016'!$18:$18</definedName>
    <definedName name="_xlnm.Print_Titles" localSheetId="1">'2017-2018'!$18:$18</definedName>
    <definedName name="_xlnm.Print_Area" localSheetId="0">'2016'!$A$1:$J$37</definedName>
    <definedName name="_xlnm.Print_Area" localSheetId="1">'2017-2018'!$A$1:$M$47</definedName>
  </definedNames>
  <calcPr fullCalcOnLoad="1"/>
</workbook>
</file>

<file path=xl/sharedStrings.xml><?xml version="1.0" encoding="utf-8"?>
<sst xmlns="http://schemas.openxmlformats.org/spreadsheetml/2006/main" count="222" uniqueCount="58">
  <si>
    <t>Кредиты кредитных организаций в валюте Российской Федерации</t>
  </si>
  <si>
    <t xml:space="preserve">     Получение кредитов от кредитных организаций в валюте Российской Федерации</t>
  </si>
  <si>
    <t xml:space="preserve">     Погашение кредитов, предоставленных кредитными организациями в валюте Российской Федерации </t>
  </si>
  <si>
    <t>Изменение остатков средств на счетах по учету средств бюджета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</si>
  <si>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</si>
  <si>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</si>
  <si>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</si>
  <si>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</si>
  <si>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</si>
  <si>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</si>
  <si>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</si>
  <si>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</si>
  <si>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</si>
  <si>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</si>
  <si>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</si>
  <si>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</si>
  <si>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</si>
  <si>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</si>
  <si>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</si>
  <si>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</si>
  <si>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экономическая классификация</t>
  </si>
  <si>
    <t>000</t>
  </si>
  <si>
    <t>Наименование</t>
  </si>
  <si>
    <t xml:space="preserve">Сумма </t>
  </si>
  <si>
    <t>001</t>
  </si>
  <si>
    <t>01</t>
  </si>
  <si>
    <t>05</t>
  </si>
  <si>
    <t>02</t>
  </si>
  <si>
    <t>Московской области</t>
  </si>
  <si>
    <t>Н.Ф. Демченко</t>
  </si>
  <si>
    <t xml:space="preserve"> от____________ №_______________</t>
  </si>
  <si>
    <t xml:space="preserve"> к решению Совета депутатов</t>
  </si>
  <si>
    <t>рублей</t>
  </si>
  <si>
    <t>Источники внутреннего финансирования дефицитов бюджетов</t>
  </si>
  <si>
    <t>2017 год</t>
  </si>
  <si>
    <t xml:space="preserve">Приложение 16 </t>
  </si>
  <si>
    <t>Серебряно-Прудского муниципального района</t>
  </si>
  <si>
    <t xml:space="preserve"> от______________ №______________</t>
  </si>
  <si>
    <t>на 2016 год и плановый период 2017-2018 годов"</t>
  </si>
  <si>
    <t xml:space="preserve">"О  бюджете городского округа Серебряные Пруды Московской области </t>
  </si>
  <si>
    <t xml:space="preserve">Источники внутреннего финансирования дефицита бюджета  городского округа Серебряные Пруды Московской области на 2016 год 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</si>
  <si>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</si>
  <si>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 xml:space="preserve">Источники внутреннего финансирования дефицита бюджета  городского округа Серебряные Пруды Московской области на плановый период 2017 и 2018 годов </t>
  </si>
  <si>
    <t>2018 год</t>
  </si>
  <si>
    <t>Дефицит бюджета городского округа Серебряные Пруды Московской области</t>
  </si>
  <si>
    <t xml:space="preserve">     Увеличение прочих остатков денежных средств бюджета городского округа</t>
  </si>
  <si>
    <t xml:space="preserve">     Уменьшение прочих остатков денежных средств бюджета городского округа</t>
  </si>
  <si>
    <t>04</t>
  </si>
  <si>
    <t xml:space="preserve">     Получение кредитов от кредитных организаций бюджетами городских округов в валюте Российской Федерации</t>
  </si>
  <si>
    <t xml:space="preserve">     Погашение бюджетами городских округов кредитов от кредитных организаций в валюте Российской Федерации</t>
  </si>
  <si>
    <t xml:space="preserve">городского округа Серебряные Пруды  </t>
  </si>
  <si>
    <t xml:space="preserve"> от 23.12.2015г. №650/67</t>
  </si>
  <si>
    <t>"О  бюджете городского округа Серебряные Пруды Московской области</t>
  </si>
  <si>
    <t xml:space="preserve">Приложение 17 </t>
  </si>
  <si>
    <t>Замеситель главы администрации - начальник финансового управления</t>
  </si>
  <si>
    <t>Заместитель главы администрации - начальник финансового управления</t>
  </si>
  <si>
    <t>Приложение 6</t>
  </si>
  <si>
    <t>Приложение 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</si>
</sst>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</numFmts>
  <fonts count="44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sz val="18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wrapText="1"/>
    </xf>
    <xf numFmtId="164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textRotation="90" wrapText="1"/>
    </xf>
    <xf numFmtId="164" fontId="6" fillId="0" borderId="0" xfId="0" applyNumberFormat="1" applyFont="1" applyBorder="1" applyAlignment="1">
      <alignment wrapText="1"/>
    </xf>
    <xf numFmtId="164" fontId="6" fillId="0" borderId="0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164" fontId="7" fillId="0" borderId="13" xfId="0" applyNumberFormat="1" applyFont="1" applyBorder="1" applyAlignment="1">
      <alignment wrapText="1"/>
    </xf>
    <xf numFmtId="164" fontId="7" fillId="0" borderId="13" xfId="0" applyNumberFormat="1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vertical="top" wrapText="1"/>
    </xf>
    <xf numFmtId="164" fontId="7" fillId="0" borderId="0" xfId="0" applyNumberFormat="1" applyFont="1" applyBorder="1" applyAlignment="1">
      <alignment wrapText="1"/>
    </xf>
    <xf numFmtId="49" fontId="6" fillId="0" borderId="13" xfId="0" applyNumberFormat="1" applyFont="1" applyBorder="1" applyAlignment="1">
      <alignment horizontal="left" vertical="top" wrapText="1"/>
    </xf>
    <xf numFmtId="164" fontId="7" fillId="0" borderId="13" xfId="0" applyNumberFormat="1" applyFont="1" applyBorder="1" applyAlignment="1">
      <alignment vertical="top" wrapText="1"/>
    </xf>
    <xf numFmtId="49" fontId="7" fillId="0" borderId="13" xfId="0" applyNumberFormat="1" applyFont="1" applyBorder="1" applyAlignment="1">
      <alignment horizontal="right" vertical="top" wrapText="1"/>
    </xf>
    <xf numFmtId="49" fontId="7" fillId="0" borderId="13" xfId="0" applyNumberFormat="1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right" vertical="top" wrapText="1"/>
    </xf>
    <xf numFmtId="164" fontId="6" fillId="0" borderId="13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 vertical="top" wrapText="1"/>
    </xf>
    <xf numFmtId="164" fontId="7" fillId="0" borderId="0" xfId="0" applyNumberFormat="1" applyFont="1" applyBorder="1" applyAlignment="1">
      <alignment horizontal="right" vertical="top" wrapText="1"/>
    </xf>
    <xf numFmtId="164" fontId="6" fillId="0" borderId="0" xfId="0" applyNumberFormat="1" applyFont="1" applyAlignment="1">
      <alignment/>
    </xf>
    <xf numFmtId="164" fontId="9" fillId="0" borderId="0" xfId="0" applyNumberFormat="1" applyFont="1" applyBorder="1" applyAlignment="1">
      <alignment horizontal="center" wrapText="1"/>
    </xf>
    <xf numFmtId="0" fontId="9" fillId="0" borderId="0" xfId="0" applyFont="1" applyAlignment="1">
      <alignment horizontal="right"/>
    </xf>
    <xf numFmtId="164" fontId="9" fillId="0" borderId="0" xfId="0" applyNumberFormat="1" applyFont="1" applyBorder="1" applyAlignment="1">
      <alignment horizontal="right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vertical="top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164" fontId="9" fillId="0" borderId="0" xfId="0" applyNumberFormat="1" applyFont="1" applyBorder="1" applyAlignment="1">
      <alignment horizontal="right" wrapText="1"/>
    </xf>
    <xf numFmtId="0" fontId="9" fillId="0" borderId="0" xfId="0" applyFont="1" applyAlignment="1">
      <alignment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90" zoomScaleSheetLayoutView="75" zoomScalePageLayoutView="0" workbookViewId="0" topLeftCell="A19">
      <selection activeCell="J30" sqref="J30"/>
    </sheetView>
  </sheetViews>
  <sheetFormatPr defaultColWidth="6.375" defaultRowHeight="12.75"/>
  <cols>
    <col min="1" max="1" width="5.25390625" style="2" customWidth="1"/>
    <col min="2" max="6" width="4.375" style="2" customWidth="1"/>
    <col min="7" max="7" width="6.625" style="2" customWidth="1"/>
    <col min="8" max="8" width="6.125" style="2" customWidth="1"/>
    <col min="9" max="9" width="75.625" style="2" customWidth="1"/>
    <col min="10" max="10" width="25.375" style="3" customWidth="1"/>
    <col min="11" max="11" width="1.00390625" style="2" hidden="1" customWidth="1"/>
    <col min="12" max="12" width="6.375" style="2" hidden="1" customWidth="1"/>
    <col min="13" max="13" width="6.625" style="2" customWidth="1"/>
    <col min="14" max="16384" width="6.375" style="2" customWidth="1"/>
  </cols>
  <sheetData>
    <row r="1" spans="1:12" ht="18.75">
      <c r="A1" s="11"/>
      <c r="B1" s="11"/>
      <c r="C1" s="11"/>
      <c r="D1" s="11"/>
      <c r="E1" s="11"/>
      <c r="F1" s="11"/>
      <c r="G1" s="11"/>
      <c r="H1" s="41" t="s">
        <v>56</v>
      </c>
      <c r="I1" s="41"/>
      <c r="J1" s="41"/>
      <c r="K1" s="41"/>
      <c r="L1" s="41"/>
    </row>
    <row r="2" spans="1:12" ht="18.75">
      <c r="A2" s="11"/>
      <c r="B2" s="11"/>
      <c r="C2" s="11"/>
      <c r="D2" s="11"/>
      <c r="E2" s="11"/>
      <c r="F2" s="11"/>
      <c r="G2" s="11"/>
      <c r="H2" s="41" t="s">
        <v>31</v>
      </c>
      <c r="I2" s="41"/>
      <c r="J2" s="41"/>
      <c r="K2" s="41"/>
      <c r="L2" s="41"/>
    </row>
    <row r="3" spans="1:12" ht="18.75">
      <c r="A3" s="11"/>
      <c r="B3" s="11"/>
      <c r="C3" s="11"/>
      <c r="D3" s="11"/>
      <c r="E3" s="11"/>
      <c r="F3" s="11"/>
      <c r="G3" s="11"/>
      <c r="H3" s="41" t="s">
        <v>50</v>
      </c>
      <c r="I3" s="41"/>
      <c r="J3" s="41"/>
      <c r="K3" s="41"/>
      <c r="L3" s="41"/>
    </row>
    <row r="4" spans="1:12" ht="18.75">
      <c r="A4" s="11"/>
      <c r="B4" s="11"/>
      <c r="C4" s="11"/>
      <c r="D4" s="11"/>
      <c r="E4" s="11"/>
      <c r="F4" s="11"/>
      <c r="G4" s="11"/>
      <c r="H4" s="41" t="s">
        <v>28</v>
      </c>
      <c r="I4" s="41"/>
      <c r="J4" s="41"/>
      <c r="K4" s="41"/>
      <c r="L4" s="41"/>
    </row>
    <row r="5" spans="1:12" ht="18.75">
      <c r="A5" s="11"/>
      <c r="B5" s="11"/>
      <c r="C5" s="11"/>
      <c r="D5" s="11"/>
      <c r="E5" s="11"/>
      <c r="F5" s="11"/>
      <c r="G5" s="11"/>
      <c r="H5" s="43" t="s">
        <v>37</v>
      </c>
      <c r="I5" s="42"/>
      <c r="J5" s="42"/>
      <c r="K5" s="32"/>
      <c r="L5" s="32"/>
    </row>
    <row r="6" spans="1:12" ht="18.75">
      <c r="A6" s="11"/>
      <c r="B6" s="11"/>
      <c r="C6" s="11"/>
      <c r="D6" s="11"/>
      <c r="E6" s="11"/>
      <c r="F6" s="11"/>
      <c r="G6" s="11"/>
      <c r="H6" s="33"/>
      <c r="I6" s="40"/>
      <c r="J6" s="40"/>
      <c r="K6" s="32"/>
      <c r="L6" s="32"/>
    </row>
    <row r="7" spans="1:12" ht="18.75">
      <c r="A7" s="11"/>
      <c r="B7" s="11"/>
      <c r="C7" s="11"/>
      <c r="D7" s="11"/>
      <c r="E7" s="11"/>
      <c r="F7" s="11"/>
      <c r="G7" s="11"/>
      <c r="H7" s="41" t="s">
        <v>35</v>
      </c>
      <c r="I7" s="41"/>
      <c r="J7" s="41"/>
      <c r="K7" s="41"/>
      <c r="L7" s="41"/>
    </row>
    <row r="8" spans="1:12" ht="18.75">
      <c r="A8" s="11"/>
      <c r="B8" s="11"/>
      <c r="C8" s="11"/>
      <c r="D8" s="11"/>
      <c r="E8" s="11"/>
      <c r="F8" s="11"/>
      <c r="G8" s="11"/>
      <c r="H8" s="41" t="s">
        <v>31</v>
      </c>
      <c r="I8" s="41"/>
      <c r="J8" s="41"/>
      <c r="K8" s="41"/>
      <c r="L8" s="41"/>
    </row>
    <row r="9" spans="1:12" ht="18.75">
      <c r="A9" s="11"/>
      <c r="B9" s="11"/>
      <c r="C9" s="11"/>
      <c r="D9" s="11"/>
      <c r="E9" s="11"/>
      <c r="F9" s="11"/>
      <c r="G9" s="11"/>
      <c r="H9" s="41" t="s">
        <v>36</v>
      </c>
      <c r="I9" s="41"/>
      <c r="J9" s="41"/>
      <c r="K9" s="41"/>
      <c r="L9" s="41"/>
    </row>
    <row r="10" spans="1:12" ht="18.75">
      <c r="A10" s="11"/>
      <c r="B10" s="11"/>
      <c r="C10" s="11"/>
      <c r="D10" s="11"/>
      <c r="E10" s="11"/>
      <c r="F10" s="11"/>
      <c r="G10" s="11"/>
      <c r="H10" s="41" t="s">
        <v>28</v>
      </c>
      <c r="I10" s="41"/>
      <c r="J10" s="41"/>
      <c r="K10" s="41"/>
      <c r="L10" s="41"/>
    </row>
    <row r="11" spans="1:12" ht="18.75">
      <c r="A11" s="11"/>
      <c r="B11" s="11"/>
      <c r="C11" s="11"/>
      <c r="D11" s="11"/>
      <c r="E11" s="11"/>
      <c r="F11" s="11"/>
      <c r="G11" s="11"/>
      <c r="H11" s="43" t="s">
        <v>51</v>
      </c>
      <c r="I11" s="42"/>
      <c r="J11" s="42"/>
      <c r="K11" s="32"/>
      <c r="L11" s="32"/>
    </row>
    <row r="12" spans="1:12" ht="18.75">
      <c r="A12" s="11"/>
      <c r="B12" s="11"/>
      <c r="C12" s="11"/>
      <c r="D12" s="11"/>
      <c r="E12" s="11"/>
      <c r="F12" s="11"/>
      <c r="G12" s="11"/>
      <c r="H12" s="41" t="s">
        <v>39</v>
      </c>
      <c r="I12" s="41"/>
      <c r="J12" s="41"/>
      <c r="K12" s="41"/>
      <c r="L12" s="41"/>
    </row>
    <row r="13" spans="1:12" ht="18.75">
      <c r="A13" s="11"/>
      <c r="B13" s="11"/>
      <c r="C13" s="11"/>
      <c r="D13" s="11"/>
      <c r="E13" s="11"/>
      <c r="F13" s="11"/>
      <c r="G13" s="11"/>
      <c r="H13" s="33"/>
      <c r="I13" s="42" t="s">
        <v>38</v>
      </c>
      <c r="J13" s="42"/>
      <c r="K13" s="33"/>
      <c r="L13" s="33"/>
    </row>
    <row r="14" spans="1:12" ht="18.75">
      <c r="A14" s="11"/>
      <c r="B14" s="11"/>
      <c r="C14" s="11"/>
      <c r="D14" s="11"/>
      <c r="E14" s="11"/>
      <c r="F14" s="11"/>
      <c r="G14" s="11"/>
      <c r="J14" s="2"/>
      <c r="K14" s="33"/>
      <c r="L14" s="33"/>
    </row>
    <row r="15" spans="1:12" ht="54.75" customHeight="1">
      <c r="A15" s="46" t="s">
        <v>40</v>
      </c>
      <c r="B15" s="46"/>
      <c r="C15" s="46"/>
      <c r="D15" s="46"/>
      <c r="E15" s="46"/>
      <c r="F15" s="46"/>
      <c r="G15" s="46"/>
      <c r="H15" s="46"/>
      <c r="I15" s="46"/>
      <c r="J15" s="46"/>
      <c r="K15" s="11"/>
      <c r="L15" s="11"/>
    </row>
    <row r="16" spans="1:12" ht="2.25" customHeight="1">
      <c r="A16" s="11"/>
      <c r="B16" s="11"/>
      <c r="C16" s="11"/>
      <c r="D16" s="11"/>
      <c r="E16" s="11"/>
      <c r="F16" s="11"/>
      <c r="G16" s="11"/>
      <c r="H16" s="11"/>
      <c r="I16" s="14"/>
      <c r="J16" s="11"/>
      <c r="K16" s="11"/>
      <c r="L16" s="11"/>
    </row>
    <row r="17" spans="1:12" ht="12.75" customHeight="1">
      <c r="A17" s="11"/>
      <c r="B17" s="11"/>
      <c r="C17" s="11"/>
      <c r="D17" s="11"/>
      <c r="E17" s="11"/>
      <c r="F17" s="11"/>
      <c r="G17" s="11"/>
      <c r="H17" s="11"/>
      <c r="I17" s="15"/>
      <c r="J17" s="12" t="s">
        <v>32</v>
      </c>
      <c r="K17" s="11"/>
      <c r="L17" s="11"/>
    </row>
    <row r="18" spans="1:12" ht="49.5" customHeight="1">
      <c r="A18" s="8"/>
      <c r="B18" s="51" t="s">
        <v>10</v>
      </c>
      <c r="C18" s="51"/>
      <c r="D18" s="51"/>
      <c r="E18" s="51"/>
      <c r="F18" s="51"/>
      <c r="G18" s="51"/>
      <c r="H18" s="51"/>
      <c r="I18" s="47" t="s">
        <v>22</v>
      </c>
      <c r="J18" s="49" t="s">
        <v>23</v>
      </c>
      <c r="K18" s="11"/>
      <c r="L18" s="11"/>
    </row>
    <row r="19" spans="1:12" ht="102.75" customHeight="1">
      <c r="A19" s="9" t="s">
        <v>7</v>
      </c>
      <c r="B19" s="9" t="s">
        <v>5</v>
      </c>
      <c r="C19" s="9" t="s">
        <v>4</v>
      </c>
      <c r="D19" s="9" t="s">
        <v>6</v>
      </c>
      <c r="E19" s="9" t="s">
        <v>8</v>
      </c>
      <c r="F19" s="9" t="s">
        <v>19</v>
      </c>
      <c r="G19" s="9" t="s">
        <v>9</v>
      </c>
      <c r="H19" s="10" t="s">
        <v>20</v>
      </c>
      <c r="I19" s="48"/>
      <c r="J19" s="50"/>
      <c r="K19" s="11"/>
      <c r="L19" s="11"/>
    </row>
    <row r="20" spans="1:12" s="4" customFormat="1" ht="31.5">
      <c r="A20" s="16"/>
      <c r="B20" s="16"/>
      <c r="C20" s="16"/>
      <c r="D20" s="16"/>
      <c r="E20" s="16"/>
      <c r="F20" s="16"/>
      <c r="G20" s="16"/>
      <c r="H20" s="17"/>
      <c r="I20" s="18" t="s">
        <v>44</v>
      </c>
      <c r="J20" s="34">
        <f>-J22</f>
        <v>-61833700</v>
      </c>
      <c r="K20" s="19"/>
      <c r="L20" s="19"/>
    </row>
    <row r="21" spans="1:12" s="4" customFormat="1" ht="32.25" customHeight="1">
      <c r="A21" s="16"/>
      <c r="B21" s="16"/>
      <c r="C21" s="16"/>
      <c r="D21" s="16"/>
      <c r="E21" s="16"/>
      <c r="F21" s="16"/>
      <c r="G21" s="16"/>
      <c r="H21" s="17"/>
      <c r="I21" s="39" t="s">
        <v>41</v>
      </c>
      <c r="J21" s="34">
        <v>33.77</v>
      </c>
      <c r="K21" s="19"/>
      <c r="L21" s="19"/>
    </row>
    <row r="22" spans="1:12" ht="21" customHeight="1">
      <c r="A22" s="22" t="s">
        <v>24</v>
      </c>
      <c r="B22" s="22" t="s">
        <v>25</v>
      </c>
      <c r="C22" s="22" t="s">
        <v>11</v>
      </c>
      <c r="D22" s="22" t="s">
        <v>11</v>
      </c>
      <c r="E22" s="22" t="s">
        <v>11</v>
      </c>
      <c r="F22" s="22" t="s">
        <v>11</v>
      </c>
      <c r="G22" s="22" t="s">
        <v>12</v>
      </c>
      <c r="H22" s="23" t="s">
        <v>21</v>
      </c>
      <c r="I22" s="21" t="s">
        <v>33</v>
      </c>
      <c r="J22" s="35">
        <f>J23+J28</f>
        <v>61833700</v>
      </c>
      <c r="K22" s="11"/>
      <c r="L22" s="11"/>
    </row>
    <row r="23" spans="1:12" ht="21" customHeight="1">
      <c r="A23" s="22" t="s">
        <v>24</v>
      </c>
      <c r="B23" s="22" t="s">
        <v>25</v>
      </c>
      <c r="C23" s="22" t="s">
        <v>27</v>
      </c>
      <c r="D23" s="22" t="s">
        <v>11</v>
      </c>
      <c r="E23" s="22" t="s">
        <v>11</v>
      </c>
      <c r="F23" s="22" t="s">
        <v>11</v>
      </c>
      <c r="G23" s="22" t="s">
        <v>12</v>
      </c>
      <c r="H23" s="23" t="s">
        <v>21</v>
      </c>
      <c r="I23" s="21" t="s">
        <v>0</v>
      </c>
      <c r="J23" s="36">
        <f>J26+J25</f>
        <v>8500000</v>
      </c>
      <c r="K23" s="11"/>
      <c r="L23" s="11"/>
    </row>
    <row r="24" spans="1:12" ht="33.75" customHeight="1">
      <c r="A24" s="24" t="s">
        <v>24</v>
      </c>
      <c r="B24" s="24" t="s">
        <v>25</v>
      </c>
      <c r="C24" s="24" t="s">
        <v>27</v>
      </c>
      <c r="D24" s="24" t="s">
        <v>11</v>
      </c>
      <c r="E24" s="24" t="s">
        <v>11</v>
      </c>
      <c r="F24" s="24" t="s">
        <v>11</v>
      </c>
      <c r="G24" s="24" t="s">
        <v>12</v>
      </c>
      <c r="H24" s="20" t="s">
        <v>13</v>
      </c>
      <c r="I24" s="25" t="s">
        <v>1</v>
      </c>
      <c r="J24" s="37">
        <f>17000000+8500000</f>
        <v>25500000</v>
      </c>
      <c r="K24" s="11"/>
      <c r="L24" s="11"/>
    </row>
    <row r="25" spans="1:12" ht="31.5">
      <c r="A25" s="24" t="s">
        <v>24</v>
      </c>
      <c r="B25" s="24" t="s">
        <v>25</v>
      </c>
      <c r="C25" s="24" t="s">
        <v>27</v>
      </c>
      <c r="D25" s="24" t="s">
        <v>11</v>
      </c>
      <c r="E25" s="24" t="s">
        <v>11</v>
      </c>
      <c r="F25" s="24" t="s">
        <v>47</v>
      </c>
      <c r="G25" s="24" t="s">
        <v>12</v>
      </c>
      <c r="H25" s="20" t="s">
        <v>14</v>
      </c>
      <c r="I25" s="25" t="s">
        <v>48</v>
      </c>
      <c r="J25" s="37">
        <f>17000000+8500000</f>
        <v>25500000</v>
      </c>
      <c r="K25" s="11"/>
      <c r="L25" s="11"/>
    </row>
    <row r="26" spans="1:12" ht="31.5">
      <c r="A26" s="24" t="s">
        <v>24</v>
      </c>
      <c r="B26" s="24" t="s">
        <v>25</v>
      </c>
      <c r="C26" s="24" t="s">
        <v>27</v>
      </c>
      <c r="D26" s="24" t="s">
        <v>11</v>
      </c>
      <c r="E26" s="24" t="s">
        <v>11</v>
      </c>
      <c r="F26" s="24" t="s">
        <v>11</v>
      </c>
      <c r="G26" s="24" t="s">
        <v>12</v>
      </c>
      <c r="H26" s="20" t="s">
        <v>15</v>
      </c>
      <c r="I26" s="25" t="s">
        <v>2</v>
      </c>
      <c r="J26" s="37">
        <v>-17000000</v>
      </c>
      <c r="K26" s="11"/>
      <c r="L26" s="11"/>
    </row>
    <row r="27" spans="1:12" ht="31.5">
      <c r="A27" s="24" t="s">
        <v>24</v>
      </c>
      <c r="B27" s="24" t="s">
        <v>25</v>
      </c>
      <c r="C27" s="24" t="s">
        <v>27</v>
      </c>
      <c r="D27" s="24" t="s">
        <v>11</v>
      </c>
      <c r="E27" s="24" t="s">
        <v>11</v>
      </c>
      <c r="F27" s="24" t="s">
        <v>47</v>
      </c>
      <c r="G27" s="24" t="s">
        <v>12</v>
      </c>
      <c r="H27" s="20" t="s">
        <v>16</v>
      </c>
      <c r="I27" s="25" t="s">
        <v>49</v>
      </c>
      <c r="J27" s="37">
        <v>-17000000</v>
      </c>
      <c r="K27" s="11"/>
      <c r="L27" s="11"/>
    </row>
    <row r="28" spans="1:12" ht="22.5" customHeight="1">
      <c r="A28" s="22" t="s">
        <v>24</v>
      </c>
      <c r="B28" s="22" t="s">
        <v>25</v>
      </c>
      <c r="C28" s="22" t="s">
        <v>26</v>
      </c>
      <c r="D28" s="22" t="s">
        <v>11</v>
      </c>
      <c r="E28" s="22" t="s">
        <v>11</v>
      </c>
      <c r="F28" s="22" t="s">
        <v>11</v>
      </c>
      <c r="G28" s="22" t="s">
        <v>12</v>
      </c>
      <c r="H28" s="23" t="s">
        <v>21</v>
      </c>
      <c r="I28" s="21" t="s">
        <v>3</v>
      </c>
      <c r="J28" s="35">
        <f>J29+J30</f>
        <v>53333700</v>
      </c>
      <c r="K28" s="11"/>
      <c r="L28" s="11"/>
    </row>
    <row r="29" spans="1:12" ht="37.5" customHeight="1">
      <c r="A29" s="24" t="s">
        <v>24</v>
      </c>
      <c r="B29" s="24" t="s">
        <v>25</v>
      </c>
      <c r="C29" s="24" t="s">
        <v>26</v>
      </c>
      <c r="D29" s="24" t="s">
        <v>27</v>
      </c>
      <c r="E29" s="24" t="s">
        <v>25</v>
      </c>
      <c r="F29" s="24" t="s">
        <v>47</v>
      </c>
      <c r="G29" s="24" t="s">
        <v>12</v>
      </c>
      <c r="H29" s="20" t="s">
        <v>17</v>
      </c>
      <c r="I29" s="25" t="s">
        <v>45</v>
      </c>
      <c r="J29" s="38">
        <f>-(1227094091.82+17000000+8500000)</f>
        <v>-1252594091.82</v>
      </c>
      <c r="K29" s="11"/>
      <c r="L29" s="11"/>
    </row>
    <row r="30" spans="1:12" ht="35.25" customHeight="1">
      <c r="A30" s="24" t="s">
        <v>24</v>
      </c>
      <c r="B30" s="24" t="s">
        <v>25</v>
      </c>
      <c r="C30" s="24" t="s">
        <v>26</v>
      </c>
      <c r="D30" s="24" t="s">
        <v>27</v>
      </c>
      <c r="E30" s="24" t="s">
        <v>25</v>
      </c>
      <c r="F30" s="24" t="s">
        <v>47</v>
      </c>
      <c r="G30" s="24" t="s">
        <v>12</v>
      </c>
      <c r="H30" s="20" t="s">
        <v>18</v>
      </c>
      <c r="I30" s="25" t="s">
        <v>46</v>
      </c>
      <c r="J30" s="38">
        <f>1288927791.82+17000000</f>
        <v>1305927791.82</v>
      </c>
      <c r="K30" s="11"/>
      <c r="L30" s="11"/>
    </row>
    <row r="31" spans="1:12" ht="12" customHeight="1" hidden="1">
      <c r="A31" s="26"/>
      <c r="B31" s="26"/>
      <c r="C31" s="26"/>
      <c r="D31" s="26"/>
      <c r="E31" s="26"/>
      <c r="F31" s="26"/>
      <c r="G31" s="26"/>
      <c r="H31" s="27"/>
      <c r="I31" s="28"/>
      <c r="J31" s="29"/>
      <c r="K31" s="11"/>
      <c r="L31" s="11"/>
    </row>
    <row r="32" spans="1:12" s="7" customFormat="1" ht="24.75" customHeight="1">
      <c r="A32" s="53"/>
      <c r="B32" s="53"/>
      <c r="C32" s="53"/>
      <c r="D32" s="53"/>
      <c r="E32" s="53"/>
      <c r="F32" s="53"/>
      <c r="G32" s="53"/>
      <c r="H32" s="53"/>
      <c r="I32" s="13"/>
      <c r="J32" s="30"/>
      <c r="K32" s="13"/>
      <c r="L32" s="13"/>
    </row>
    <row r="33" spans="1:12" s="7" customFormat="1" ht="53.25" customHeight="1">
      <c r="A33" s="44" t="s">
        <v>54</v>
      </c>
      <c r="B33" s="44"/>
      <c r="C33" s="44"/>
      <c r="D33" s="44"/>
      <c r="E33" s="44"/>
      <c r="F33" s="44"/>
      <c r="G33" s="44"/>
      <c r="H33" s="44"/>
      <c r="I33" s="44"/>
      <c r="J33" s="31" t="s">
        <v>29</v>
      </c>
      <c r="K33" s="13"/>
      <c r="L33" s="13"/>
    </row>
    <row r="34" spans="1:12" s="7" customFormat="1" ht="24.75" customHeight="1">
      <c r="A34" s="52"/>
      <c r="B34" s="52"/>
      <c r="C34" s="52"/>
      <c r="D34" s="52"/>
      <c r="E34" s="52"/>
      <c r="F34" s="52"/>
      <c r="G34" s="52"/>
      <c r="H34" s="27"/>
      <c r="I34" s="28"/>
      <c r="J34" s="11"/>
      <c r="K34" s="11"/>
      <c r="L34" s="11"/>
    </row>
    <row r="35" spans="1:12" ht="3" customHeight="1">
      <c r="A35" s="26"/>
      <c r="B35" s="26"/>
      <c r="C35" s="26"/>
      <c r="D35" s="26"/>
      <c r="E35" s="26"/>
      <c r="F35" s="26"/>
      <c r="G35" s="26"/>
      <c r="H35" s="27"/>
      <c r="I35" s="28"/>
      <c r="J35" s="29"/>
      <c r="K35" s="11"/>
      <c r="L35" s="11"/>
    </row>
    <row r="36" spans="1:12" ht="14.25" customHeight="1">
      <c r="A36" s="26"/>
      <c r="B36" s="26"/>
      <c r="C36" s="26"/>
      <c r="D36" s="26"/>
      <c r="E36" s="26"/>
      <c r="F36" s="26"/>
      <c r="G36" s="26"/>
      <c r="H36" s="27"/>
      <c r="I36" s="28"/>
      <c r="J36" s="29"/>
      <c r="K36" s="11"/>
      <c r="L36" s="11"/>
    </row>
    <row r="37" spans="1:10" s="1" customFormat="1" ht="7.5" customHeight="1" hidden="1">
      <c r="A37" s="45"/>
      <c r="B37" s="45"/>
      <c r="C37" s="45"/>
      <c r="D37" s="45"/>
      <c r="E37" s="45"/>
      <c r="F37" s="45"/>
      <c r="G37" s="45"/>
      <c r="H37" s="45"/>
      <c r="I37" s="45"/>
      <c r="J37" s="45"/>
    </row>
    <row r="38" spans="1:10" s="1" customFormat="1" ht="15">
      <c r="A38" s="2"/>
      <c r="B38" s="2"/>
      <c r="C38" s="2"/>
      <c r="D38" s="2"/>
      <c r="E38" s="2"/>
      <c r="F38" s="2"/>
      <c r="G38" s="2"/>
      <c r="J38" s="5"/>
    </row>
    <row r="39" spans="1:10" s="1" customFormat="1" ht="15">
      <c r="A39" s="2"/>
      <c r="B39" s="2"/>
      <c r="C39" s="2"/>
      <c r="D39" s="2"/>
      <c r="E39" s="2"/>
      <c r="F39" s="2"/>
      <c r="G39" s="2"/>
      <c r="J39" s="5"/>
    </row>
    <row r="40" spans="1:10" s="1" customFormat="1" ht="15">
      <c r="A40" s="2"/>
      <c r="B40" s="2"/>
      <c r="C40" s="2"/>
      <c r="D40" s="2"/>
      <c r="E40" s="2"/>
      <c r="F40" s="2"/>
      <c r="G40" s="2"/>
      <c r="J40" s="5"/>
    </row>
    <row r="41" spans="1:10" s="1" customFormat="1" ht="15">
      <c r="A41" s="2"/>
      <c r="B41" s="2"/>
      <c r="C41" s="2"/>
      <c r="D41" s="2"/>
      <c r="E41" s="2"/>
      <c r="F41" s="2"/>
      <c r="G41" s="2"/>
      <c r="J41" s="5"/>
    </row>
    <row r="42" spans="1:10" s="1" customFormat="1" ht="15">
      <c r="A42" s="2"/>
      <c r="B42" s="2"/>
      <c r="C42" s="2"/>
      <c r="D42" s="2"/>
      <c r="E42" s="2"/>
      <c r="F42" s="2"/>
      <c r="G42" s="2"/>
      <c r="J42" s="5"/>
    </row>
    <row r="43" spans="1:10" s="1" customFormat="1" ht="15">
      <c r="A43" s="2"/>
      <c r="B43" s="2"/>
      <c r="C43" s="2"/>
      <c r="D43" s="2"/>
      <c r="E43" s="2"/>
      <c r="F43" s="2"/>
      <c r="G43" s="2"/>
      <c r="J43" s="5"/>
    </row>
    <row r="44" spans="1:10" s="1" customFormat="1" ht="15">
      <c r="A44" s="2"/>
      <c r="B44" s="2"/>
      <c r="C44" s="2"/>
      <c r="D44" s="2"/>
      <c r="E44" s="2"/>
      <c r="F44" s="2"/>
      <c r="G44" s="2"/>
      <c r="J44" s="5"/>
    </row>
    <row r="45" spans="1:10" s="1" customFormat="1" ht="15">
      <c r="A45" s="2"/>
      <c r="B45" s="2"/>
      <c r="C45" s="2"/>
      <c r="D45" s="2"/>
      <c r="E45" s="2"/>
      <c r="F45" s="2"/>
      <c r="G45" s="2"/>
      <c r="J45" s="5"/>
    </row>
    <row r="46" spans="1:10" s="1" customFormat="1" ht="15">
      <c r="A46" s="2"/>
      <c r="B46" s="2"/>
      <c r="C46" s="2"/>
      <c r="D46" s="2"/>
      <c r="E46" s="2"/>
      <c r="F46" s="2"/>
      <c r="G46" s="2"/>
      <c r="J46" s="5"/>
    </row>
    <row r="47" spans="1:10" s="1" customFormat="1" ht="15">
      <c r="A47" s="2"/>
      <c r="B47" s="2"/>
      <c r="C47" s="2"/>
      <c r="D47" s="2"/>
      <c r="E47" s="2"/>
      <c r="F47" s="2"/>
      <c r="G47" s="2"/>
      <c r="J47" s="5"/>
    </row>
    <row r="48" spans="1:10" s="1" customFormat="1" ht="15">
      <c r="A48" s="2"/>
      <c r="B48" s="2"/>
      <c r="C48" s="2"/>
      <c r="D48" s="2"/>
      <c r="E48" s="2"/>
      <c r="F48" s="2"/>
      <c r="G48" s="2"/>
      <c r="J48" s="5"/>
    </row>
    <row r="49" spans="1:10" s="1" customFormat="1" ht="15">
      <c r="A49" s="2"/>
      <c r="B49" s="2"/>
      <c r="C49" s="2"/>
      <c r="D49" s="2"/>
      <c r="E49" s="2"/>
      <c r="F49" s="2"/>
      <c r="G49" s="2"/>
      <c r="J49" s="5"/>
    </row>
    <row r="50" spans="1:10" s="1" customFormat="1" ht="15">
      <c r="A50" s="2"/>
      <c r="B50" s="2"/>
      <c r="C50" s="2"/>
      <c r="D50" s="2"/>
      <c r="E50" s="2"/>
      <c r="F50" s="2"/>
      <c r="G50" s="2"/>
      <c r="J50" s="5"/>
    </row>
    <row r="51" spans="1:10" s="1" customFormat="1" ht="15">
      <c r="A51" s="2"/>
      <c r="B51" s="2"/>
      <c r="C51" s="2"/>
      <c r="D51" s="2"/>
      <c r="E51" s="2"/>
      <c r="F51" s="2"/>
      <c r="G51" s="2"/>
      <c r="I51" s="6"/>
      <c r="J51" s="5"/>
    </row>
    <row r="52" spans="1:10" s="1" customFormat="1" ht="15">
      <c r="A52" s="2"/>
      <c r="B52" s="2"/>
      <c r="C52" s="2"/>
      <c r="D52" s="2"/>
      <c r="E52" s="2"/>
      <c r="F52" s="2"/>
      <c r="G52" s="2"/>
      <c r="J52" s="5"/>
    </row>
    <row r="53" spans="1:10" s="1" customFormat="1" ht="15">
      <c r="A53" s="2"/>
      <c r="B53" s="2"/>
      <c r="C53" s="2"/>
      <c r="D53" s="2"/>
      <c r="E53" s="2"/>
      <c r="F53" s="2"/>
      <c r="G53" s="2"/>
      <c r="J53" s="5"/>
    </row>
    <row r="54" spans="1:10" s="1" customFormat="1" ht="15">
      <c r="A54" s="2"/>
      <c r="B54" s="2"/>
      <c r="C54" s="2"/>
      <c r="D54" s="2"/>
      <c r="E54" s="2"/>
      <c r="F54" s="2"/>
      <c r="G54" s="2"/>
      <c r="J54" s="5"/>
    </row>
    <row r="55" spans="1:10" s="1" customFormat="1" ht="15">
      <c r="A55" s="2"/>
      <c r="B55" s="2"/>
      <c r="C55" s="2"/>
      <c r="D55" s="2"/>
      <c r="E55" s="2"/>
      <c r="F55" s="2"/>
      <c r="G55" s="2"/>
      <c r="J55" s="5"/>
    </row>
    <row r="56" spans="1:10" s="1" customFormat="1" ht="15">
      <c r="A56" s="2"/>
      <c r="B56" s="2"/>
      <c r="C56" s="2"/>
      <c r="D56" s="2"/>
      <c r="E56" s="2"/>
      <c r="F56" s="2"/>
      <c r="G56" s="2"/>
      <c r="J56" s="5"/>
    </row>
    <row r="57" spans="1:10" s="1" customFormat="1" ht="15">
      <c r="A57" s="2"/>
      <c r="B57" s="2"/>
      <c r="C57" s="2"/>
      <c r="D57" s="2"/>
      <c r="E57" s="2"/>
      <c r="F57" s="2"/>
      <c r="G57" s="2"/>
      <c r="J57" s="5"/>
    </row>
    <row r="58" spans="1:10" s="1" customFormat="1" ht="15">
      <c r="A58" s="2"/>
      <c r="B58" s="2"/>
      <c r="C58" s="2"/>
      <c r="D58" s="2"/>
      <c r="E58" s="2"/>
      <c r="F58" s="2"/>
      <c r="G58" s="2"/>
      <c r="J58" s="5"/>
    </row>
    <row r="59" spans="1:10" s="1" customFormat="1" ht="15">
      <c r="A59" s="2"/>
      <c r="B59" s="2"/>
      <c r="C59" s="2"/>
      <c r="D59" s="2"/>
      <c r="E59" s="2"/>
      <c r="F59" s="2"/>
      <c r="G59" s="2"/>
      <c r="J59" s="5"/>
    </row>
    <row r="60" spans="1:10" s="1" customFormat="1" ht="15">
      <c r="A60" s="2"/>
      <c r="B60" s="2"/>
      <c r="C60" s="2"/>
      <c r="D60" s="2"/>
      <c r="E60" s="2"/>
      <c r="F60" s="2"/>
      <c r="G60" s="2"/>
      <c r="J60" s="5"/>
    </row>
    <row r="61" spans="1:10" s="1" customFormat="1" ht="15">
      <c r="A61" s="2"/>
      <c r="B61" s="2"/>
      <c r="C61" s="2"/>
      <c r="D61" s="2"/>
      <c r="E61" s="2"/>
      <c r="F61" s="2"/>
      <c r="G61" s="2"/>
      <c r="J61" s="5"/>
    </row>
    <row r="62" spans="1:10" s="1" customFormat="1" ht="15">
      <c r="A62" s="2"/>
      <c r="B62" s="2"/>
      <c r="C62" s="2"/>
      <c r="D62" s="2"/>
      <c r="E62" s="2"/>
      <c r="F62" s="2"/>
      <c r="G62" s="2"/>
      <c r="J62" s="5"/>
    </row>
    <row r="63" spans="1:10" s="1" customFormat="1" ht="15">
      <c r="A63" s="2"/>
      <c r="B63" s="2"/>
      <c r="C63" s="2"/>
      <c r="D63" s="2"/>
      <c r="E63" s="2"/>
      <c r="F63" s="2"/>
      <c r="G63" s="2"/>
      <c r="J63" s="5"/>
    </row>
    <row r="64" spans="1:10" s="1" customFormat="1" ht="15">
      <c r="A64" s="2"/>
      <c r="B64" s="2"/>
      <c r="C64" s="2"/>
      <c r="D64" s="2"/>
      <c r="E64" s="2"/>
      <c r="F64" s="2"/>
      <c r="G64" s="2"/>
      <c r="J64" s="5"/>
    </row>
    <row r="65" spans="1:10" s="1" customFormat="1" ht="15">
      <c r="A65" s="2"/>
      <c r="B65" s="2"/>
      <c r="C65" s="2"/>
      <c r="D65" s="2"/>
      <c r="E65" s="2"/>
      <c r="F65" s="2"/>
      <c r="G65" s="2"/>
      <c r="J65" s="5"/>
    </row>
    <row r="66" spans="1:10" s="1" customFormat="1" ht="15">
      <c r="A66" s="2"/>
      <c r="B66" s="2"/>
      <c r="C66" s="2"/>
      <c r="D66" s="2"/>
      <c r="E66" s="2"/>
      <c r="F66" s="2"/>
      <c r="G66" s="2"/>
      <c r="J66" s="5"/>
    </row>
    <row r="67" spans="1:10" s="1" customFormat="1" ht="15">
      <c r="A67" s="2"/>
      <c r="B67" s="2"/>
      <c r="C67" s="2"/>
      <c r="D67" s="2"/>
      <c r="E67" s="2"/>
      <c r="F67" s="2"/>
      <c r="G67" s="2"/>
      <c r="J67" s="5"/>
    </row>
    <row r="68" spans="1:10" s="1" customFormat="1" ht="15">
      <c r="A68" s="2"/>
      <c r="B68" s="2"/>
      <c r="C68" s="2"/>
      <c r="D68" s="2"/>
      <c r="E68" s="2"/>
      <c r="F68" s="2"/>
      <c r="G68" s="2"/>
      <c r="J68" s="5"/>
    </row>
    <row r="69" spans="1:10" s="1" customFormat="1" ht="15">
      <c r="A69" s="2"/>
      <c r="B69" s="2"/>
      <c r="C69" s="2"/>
      <c r="D69" s="2"/>
      <c r="E69" s="2"/>
      <c r="F69" s="2"/>
      <c r="G69" s="2"/>
      <c r="J69" s="5"/>
    </row>
    <row r="70" spans="1:10" s="1" customFormat="1" ht="15">
      <c r="A70" s="2"/>
      <c r="B70" s="2"/>
      <c r="C70" s="2"/>
      <c r="D70" s="2"/>
      <c r="E70" s="2"/>
      <c r="F70" s="2"/>
      <c r="G70" s="2"/>
      <c r="J70" s="5"/>
    </row>
    <row r="71" spans="1:10" s="1" customFormat="1" ht="15">
      <c r="A71" s="2"/>
      <c r="B71" s="2"/>
      <c r="C71" s="2"/>
      <c r="D71" s="2"/>
      <c r="E71" s="2"/>
      <c r="F71" s="2"/>
      <c r="G71" s="2"/>
      <c r="J71" s="5"/>
    </row>
    <row r="72" spans="1:10" s="1" customFormat="1" ht="15">
      <c r="A72" s="2"/>
      <c r="B72" s="2"/>
      <c r="C72" s="2"/>
      <c r="D72" s="2"/>
      <c r="E72" s="2"/>
      <c r="F72" s="2"/>
      <c r="G72" s="2"/>
      <c r="J72" s="5"/>
    </row>
    <row r="73" spans="1:10" s="1" customFormat="1" ht="15">
      <c r="A73" s="2"/>
      <c r="B73" s="2"/>
      <c r="C73" s="2"/>
      <c r="D73" s="2"/>
      <c r="E73" s="2"/>
      <c r="F73" s="2"/>
      <c r="G73" s="2"/>
      <c r="J73" s="5"/>
    </row>
  </sheetData>
  <sheetProtection/>
  <mergeCells count="20">
    <mergeCell ref="H5:J5"/>
    <mergeCell ref="H1:L1"/>
    <mergeCell ref="H2:L2"/>
    <mergeCell ref="H3:L3"/>
    <mergeCell ref="H4:L4"/>
    <mergeCell ref="A33:I33"/>
    <mergeCell ref="A37:J37"/>
    <mergeCell ref="A15:J15"/>
    <mergeCell ref="I18:I19"/>
    <mergeCell ref="J18:J19"/>
    <mergeCell ref="B18:H18"/>
    <mergeCell ref="A34:G34"/>
    <mergeCell ref="A32:H32"/>
    <mergeCell ref="H7:L7"/>
    <mergeCell ref="H12:L12"/>
    <mergeCell ref="I13:J13"/>
    <mergeCell ref="H8:L8"/>
    <mergeCell ref="H9:L9"/>
    <mergeCell ref="H10:L10"/>
    <mergeCell ref="H11:J11"/>
  </mergeCells>
  <printOptions/>
  <pageMargins left="0.56" right="0.3937007874015748" top="0.3937007874015748" bottom="0.3937007874015748" header="0" footer="0"/>
  <pageSetup blackAndWhite="1" horizontalDpi="600" verticalDpi="600" orientation="portrait" paperSize="9" scale="6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tabSelected="1" view="pageBreakPreview" zoomScale="75" zoomScaleNormal="90" zoomScaleSheetLayoutView="75" zoomScalePageLayoutView="0" workbookViewId="0" topLeftCell="A19">
      <selection activeCell="M29" sqref="M29"/>
    </sheetView>
  </sheetViews>
  <sheetFormatPr defaultColWidth="6.375" defaultRowHeight="12.75"/>
  <cols>
    <col min="1" max="1" width="5.25390625" style="2" customWidth="1"/>
    <col min="2" max="6" width="4.375" style="2" customWidth="1"/>
    <col min="7" max="7" width="6.625" style="2" customWidth="1"/>
    <col min="8" max="8" width="6.125" style="2" customWidth="1"/>
    <col min="9" max="9" width="71.25390625" style="2" customWidth="1"/>
    <col min="10" max="10" width="25.375" style="3" customWidth="1"/>
    <col min="11" max="11" width="1.00390625" style="2" hidden="1" customWidth="1"/>
    <col min="12" max="12" width="6.375" style="2" hidden="1" customWidth="1"/>
    <col min="13" max="13" width="25.625" style="2" customWidth="1"/>
    <col min="14" max="16384" width="6.375" style="2" customWidth="1"/>
  </cols>
  <sheetData>
    <row r="1" spans="1:13" ht="18.75">
      <c r="A1" s="11"/>
      <c r="B1" s="11"/>
      <c r="C1" s="11"/>
      <c r="D1" s="11"/>
      <c r="E1" s="11"/>
      <c r="F1" s="11"/>
      <c r="G1" s="11"/>
      <c r="H1" s="41" t="s">
        <v>57</v>
      </c>
      <c r="I1" s="41"/>
      <c r="J1" s="41"/>
      <c r="K1" s="41"/>
      <c r="L1" s="41"/>
      <c r="M1" s="41"/>
    </row>
    <row r="2" spans="1:13" ht="18.75">
      <c r="A2" s="11"/>
      <c r="B2" s="11"/>
      <c r="C2" s="11"/>
      <c r="D2" s="11"/>
      <c r="E2" s="11"/>
      <c r="F2" s="11"/>
      <c r="G2" s="11"/>
      <c r="H2" s="41" t="s">
        <v>31</v>
      </c>
      <c r="I2" s="41"/>
      <c r="J2" s="41"/>
      <c r="K2" s="41"/>
      <c r="L2" s="41"/>
      <c r="M2" s="41"/>
    </row>
    <row r="3" spans="1:13" ht="18.75">
      <c r="A3" s="11"/>
      <c r="B3" s="11"/>
      <c r="C3" s="11"/>
      <c r="D3" s="11"/>
      <c r="E3" s="11"/>
      <c r="F3" s="11"/>
      <c r="G3" s="11"/>
      <c r="H3" s="41" t="s">
        <v>36</v>
      </c>
      <c r="I3" s="41"/>
      <c r="J3" s="41"/>
      <c r="K3" s="41"/>
      <c r="L3" s="41"/>
      <c r="M3" s="41"/>
    </row>
    <row r="4" spans="1:13" ht="18.75">
      <c r="A4" s="11"/>
      <c r="B4" s="11"/>
      <c r="C4" s="11"/>
      <c r="D4" s="11"/>
      <c r="E4" s="11"/>
      <c r="F4" s="11"/>
      <c r="G4" s="11"/>
      <c r="H4" s="41" t="s">
        <v>28</v>
      </c>
      <c r="I4" s="41"/>
      <c r="J4" s="41"/>
      <c r="K4" s="41"/>
      <c r="L4" s="41"/>
      <c r="M4" s="41"/>
    </row>
    <row r="5" spans="1:13" ht="18.75" customHeight="1">
      <c r="A5" s="11"/>
      <c r="B5" s="11"/>
      <c r="C5" s="11"/>
      <c r="D5" s="11"/>
      <c r="E5" s="11"/>
      <c r="F5" s="11"/>
      <c r="G5" s="11"/>
      <c r="H5" s="43" t="s">
        <v>30</v>
      </c>
      <c r="I5" s="43"/>
      <c r="J5" s="43"/>
      <c r="K5" s="43"/>
      <c r="L5" s="43"/>
      <c r="M5" s="43"/>
    </row>
    <row r="6" spans="1:13" ht="18.75">
      <c r="A6" s="11"/>
      <c r="B6" s="11"/>
      <c r="C6" s="11"/>
      <c r="D6" s="11"/>
      <c r="E6" s="11"/>
      <c r="F6" s="11"/>
      <c r="G6" s="11"/>
      <c r="H6" s="33"/>
      <c r="I6" s="40"/>
      <c r="J6" s="40"/>
      <c r="K6" s="40"/>
      <c r="L6" s="40"/>
      <c r="M6" s="40"/>
    </row>
    <row r="7" spans="1:13" ht="18.75">
      <c r="A7" s="11"/>
      <c r="B7" s="11"/>
      <c r="C7" s="11"/>
      <c r="D7" s="11"/>
      <c r="E7" s="11"/>
      <c r="F7" s="11"/>
      <c r="G7" s="11"/>
      <c r="H7" s="41" t="s">
        <v>53</v>
      </c>
      <c r="I7" s="41"/>
      <c r="J7" s="41"/>
      <c r="K7" s="41"/>
      <c r="L7" s="41"/>
      <c r="M7" s="41"/>
    </row>
    <row r="8" spans="1:13" ht="18.75">
      <c r="A8" s="11"/>
      <c r="B8" s="11"/>
      <c r="C8" s="11"/>
      <c r="D8" s="11"/>
      <c r="E8" s="11"/>
      <c r="F8" s="11"/>
      <c r="G8" s="11"/>
      <c r="H8" s="41" t="s">
        <v>31</v>
      </c>
      <c r="I8" s="41"/>
      <c r="J8" s="41"/>
      <c r="K8" s="41"/>
      <c r="L8" s="41"/>
      <c r="M8" s="41"/>
    </row>
    <row r="9" spans="1:13" ht="18.75">
      <c r="A9" s="11"/>
      <c r="B9" s="11"/>
      <c r="C9" s="11"/>
      <c r="D9" s="11"/>
      <c r="E9" s="11"/>
      <c r="F9" s="11"/>
      <c r="G9" s="11"/>
      <c r="H9" s="41" t="s">
        <v>36</v>
      </c>
      <c r="I9" s="41"/>
      <c r="J9" s="41"/>
      <c r="K9" s="41"/>
      <c r="L9" s="41"/>
      <c r="M9" s="41"/>
    </row>
    <row r="10" spans="1:13" ht="18.75">
      <c r="A10" s="11"/>
      <c r="B10" s="11"/>
      <c r="C10" s="11"/>
      <c r="D10" s="11"/>
      <c r="E10" s="11"/>
      <c r="F10" s="11"/>
      <c r="G10" s="11"/>
      <c r="H10" s="41" t="s">
        <v>28</v>
      </c>
      <c r="I10" s="41"/>
      <c r="J10" s="41"/>
      <c r="K10" s="41"/>
      <c r="L10" s="41"/>
      <c r="M10" s="41"/>
    </row>
    <row r="11" spans="1:13" ht="18.75" customHeight="1">
      <c r="A11" s="11"/>
      <c r="B11" s="11"/>
      <c r="C11" s="11"/>
      <c r="D11" s="11"/>
      <c r="E11" s="11"/>
      <c r="F11" s="11"/>
      <c r="G11" s="11"/>
      <c r="H11" s="43" t="s">
        <v>51</v>
      </c>
      <c r="I11" s="43"/>
      <c r="J11" s="43"/>
      <c r="K11" s="43"/>
      <c r="L11" s="43"/>
      <c r="M11" s="43"/>
    </row>
    <row r="12" spans="1:13" ht="18.75">
      <c r="A12" s="11"/>
      <c r="B12" s="11"/>
      <c r="C12" s="11"/>
      <c r="D12" s="11"/>
      <c r="E12" s="11"/>
      <c r="F12" s="11"/>
      <c r="G12" s="11"/>
      <c r="H12" s="41" t="s">
        <v>52</v>
      </c>
      <c r="I12" s="41"/>
      <c r="J12" s="41"/>
      <c r="K12" s="41"/>
      <c r="L12" s="41"/>
      <c r="M12" s="41"/>
    </row>
    <row r="13" spans="1:13" ht="18.75">
      <c r="A13" s="11"/>
      <c r="B13" s="11"/>
      <c r="C13" s="11"/>
      <c r="D13" s="11"/>
      <c r="E13" s="11"/>
      <c r="F13" s="11"/>
      <c r="G13" s="11"/>
      <c r="H13" s="33"/>
      <c r="I13" s="42" t="s">
        <v>38</v>
      </c>
      <c r="J13" s="42"/>
      <c r="K13" s="42"/>
      <c r="L13" s="42"/>
      <c r="M13" s="42"/>
    </row>
    <row r="14" spans="1:12" ht="9.75" customHeight="1">
      <c r="A14" s="11"/>
      <c r="B14" s="11"/>
      <c r="C14" s="11"/>
      <c r="D14" s="11"/>
      <c r="E14" s="11"/>
      <c r="F14" s="11"/>
      <c r="G14" s="11"/>
      <c r="J14" s="2"/>
      <c r="K14" s="33"/>
      <c r="L14" s="33"/>
    </row>
    <row r="15" spans="1:13" ht="54.75" customHeight="1">
      <c r="A15" s="46" t="s">
        <v>42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2" ht="2.25" customHeight="1">
      <c r="A16" s="11"/>
      <c r="B16" s="11"/>
      <c r="C16" s="11"/>
      <c r="D16" s="11"/>
      <c r="E16" s="11"/>
      <c r="F16" s="11"/>
      <c r="G16" s="11"/>
      <c r="H16" s="11"/>
      <c r="I16" s="14"/>
      <c r="J16" s="11"/>
      <c r="K16" s="11"/>
      <c r="L16" s="11"/>
    </row>
    <row r="17" spans="1:13" ht="12.75" customHeight="1">
      <c r="A17" s="11"/>
      <c r="B17" s="11"/>
      <c r="C17" s="11"/>
      <c r="D17" s="11"/>
      <c r="E17" s="11"/>
      <c r="F17" s="11"/>
      <c r="G17" s="11"/>
      <c r="H17" s="11"/>
      <c r="I17" s="15"/>
      <c r="K17" s="11"/>
      <c r="L17" s="11"/>
      <c r="M17" s="12" t="s">
        <v>32</v>
      </c>
    </row>
    <row r="18" spans="1:13" ht="49.5" customHeight="1">
      <c r="A18" s="54" t="s">
        <v>10</v>
      </c>
      <c r="B18" s="51"/>
      <c r="C18" s="51"/>
      <c r="D18" s="51"/>
      <c r="E18" s="51"/>
      <c r="F18" s="51"/>
      <c r="G18" s="51"/>
      <c r="H18" s="55"/>
      <c r="I18" s="47" t="s">
        <v>22</v>
      </c>
      <c r="J18" s="49" t="s">
        <v>34</v>
      </c>
      <c r="K18" s="49" t="s">
        <v>23</v>
      </c>
      <c r="L18" s="49" t="s">
        <v>23</v>
      </c>
      <c r="M18" s="49" t="s">
        <v>43</v>
      </c>
    </row>
    <row r="19" spans="1:13" ht="102.75" customHeight="1">
      <c r="A19" s="9" t="s">
        <v>7</v>
      </c>
      <c r="B19" s="9" t="s">
        <v>5</v>
      </c>
      <c r="C19" s="9" t="s">
        <v>4</v>
      </c>
      <c r="D19" s="9" t="s">
        <v>6</v>
      </c>
      <c r="E19" s="9" t="s">
        <v>8</v>
      </c>
      <c r="F19" s="9" t="s">
        <v>19</v>
      </c>
      <c r="G19" s="9" t="s">
        <v>9</v>
      </c>
      <c r="H19" s="10" t="s">
        <v>20</v>
      </c>
      <c r="I19" s="48"/>
      <c r="J19" s="50"/>
      <c r="K19" s="50"/>
      <c r="L19" s="50"/>
      <c r="M19" s="50"/>
    </row>
    <row r="20" spans="1:13" s="4" customFormat="1" ht="34.5" customHeight="1">
      <c r="A20" s="16"/>
      <c r="B20" s="16"/>
      <c r="C20" s="16"/>
      <c r="D20" s="16"/>
      <c r="E20" s="16"/>
      <c r="F20" s="16"/>
      <c r="G20" s="16"/>
      <c r="H20" s="17"/>
      <c r="I20" s="18" t="s">
        <v>44</v>
      </c>
      <c r="J20" s="34">
        <v>0</v>
      </c>
      <c r="K20" s="34">
        <v>0</v>
      </c>
      <c r="L20" s="34">
        <v>0</v>
      </c>
      <c r="M20" s="34">
        <v>0</v>
      </c>
    </row>
    <row r="21" spans="1:13" ht="21" customHeight="1">
      <c r="A21" s="22" t="s">
        <v>24</v>
      </c>
      <c r="B21" s="22" t="s">
        <v>25</v>
      </c>
      <c r="C21" s="22" t="s">
        <v>11</v>
      </c>
      <c r="D21" s="22" t="s">
        <v>11</v>
      </c>
      <c r="E21" s="22" t="s">
        <v>11</v>
      </c>
      <c r="F21" s="22" t="s">
        <v>11</v>
      </c>
      <c r="G21" s="22" t="s">
        <v>12</v>
      </c>
      <c r="H21" s="23" t="s">
        <v>21</v>
      </c>
      <c r="I21" s="21" t="s">
        <v>33</v>
      </c>
      <c r="J21" s="35">
        <f>J22</f>
        <v>0</v>
      </c>
      <c r="K21" s="35">
        <f>K22</f>
        <v>0</v>
      </c>
      <c r="L21" s="35">
        <f>L22</f>
        <v>0</v>
      </c>
      <c r="M21" s="35">
        <f>M22</f>
        <v>0</v>
      </c>
    </row>
    <row r="22" spans="1:13" ht="21" customHeight="1">
      <c r="A22" s="22" t="s">
        <v>24</v>
      </c>
      <c r="B22" s="22" t="s">
        <v>25</v>
      </c>
      <c r="C22" s="22" t="s">
        <v>27</v>
      </c>
      <c r="D22" s="22" t="s">
        <v>11</v>
      </c>
      <c r="E22" s="22" t="s">
        <v>11</v>
      </c>
      <c r="F22" s="22" t="s">
        <v>11</v>
      </c>
      <c r="G22" s="22" t="s">
        <v>12</v>
      </c>
      <c r="H22" s="23" t="s">
        <v>21</v>
      </c>
      <c r="I22" s="21" t="s">
        <v>0</v>
      </c>
      <c r="J22" s="36">
        <f>J25+J24</f>
        <v>0</v>
      </c>
      <c r="K22" s="36">
        <f>K25+K24</f>
        <v>0</v>
      </c>
      <c r="L22" s="36">
        <f>L25+L24</f>
        <v>0</v>
      </c>
      <c r="M22" s="36">
        <f>M25+M24</f>
        <v>0</v>
      </c>
    </row>
    <row r="23" spans="1:13" ht="33.75" customHeight="1">
      <c r="A23" s="24" t="s">
        <v>24</v>
      </c>
      <c r="B23" s="24" t="s">
        <v>25</v>
      </c>
      <c r="C23" s="24" t="s">
        <v>27</v>
      </c>
      <c r="D23" s="24" t="s">
        <v>11</v>
      </c>
      <c r="E23" s="24" t="s">
        <v>11</v>
      </c>
      <c r="F23" s="24" t="s">
        <v>11</v>
      </c>
      <c r="G23" s="24" t="s">
        <v>12</v>
      </c>
      <c r="H23" s="20" t="s">
        <v>13</v>
      </c>
      <c r="I23" s="25" t="s">
        <v>1</v>
      </c>
      <c r="J23" s="37">
        <f>17000000+8500000</f>
        <v>25500000</v>
      </c>
      <c r="K23" s="37">
        <f aca="true" t="shared" si="0" ref="K23:M24">17000000+8500000</f>
        <v>25500000</v>
      </c>
      <c r="L23" s="37">
        <f t="shared" si="0"/>
        <v>25500000</v>
      </c>
      <c r="M23" s="37">
        <f t="shared" si="0"/>
        <v>25500000</v>
      </c>
    </row>
    <row r="24" spans="1:13" ht="31.5">
      <c r="A24" s="24" t="s">
        <v>24</v>
      </c>
      <c r="B24" s="24" t="s">
        <v>25</v>
      </c>
      <c r="C24" s="24" t="s">
        <v>27</v>
      </c>
      <c r="D24" s="24" t="s">
        <v>11</v>
      </c>
      <c r="E24" s="24" t="s">
        <v>11</v>
      </c>
      <c r="F24" s="24" t="s">
        <v>47</v>
      </c>
      <c r="G24" s="24" t="s">
        <v>12</v>
      </c>
      <c r="H24" s="20" t="s">
        <v>14</v>
      </c>
      <c r="I24" s="25" t="s">
        <v>48</v>
      </c>
      <c r="J24" s="37">
        <f>17000000+8500000</f>
        <v>25500000</v>
      </c>
      <c r="K24" s="37">
        <f t="shared" si="0"/>
        <v>25500000</v>
      </c>
      <c r="L24" s="37">
        <f t="shared" si="0"/>
        <v>25500000</v>
      </c>
      <c r="M24" s="37">
        <f t="shared" si="0"/>
        <v>25500000</v>
      </c>
    </row>
    <row r="25" spans="1:13" ht="31.5">
      <c r="A25" s="24" t="s">
        <v>24</v>
      </c>
      <c r="B25" s="24" t="s">
        <v>25</v>
      </c>
      <c r="C25" s="24" t="s">
        <v>27</v>
      </c>
      <c r="D25" s="24" t="s">
        <v>11</v>
      </c>
      <c r="E25" s="24" t="s">
        <v>11</v>
      </c>
      <c r="F25" s="24" t="s">
        <v>11</v>
      </c>
      <c r="G25" s="24" t="s">
        <v>12</v>
      </c>
      <c r="H25" s="20" t="s">
        <v>15</v>
      </c>
      <c r="I25" s="25" t="s">
        <v>2</v>
      </c>
      <c r="J25" s="37">
        <f>-(17000000+8500000)</f>
        <v>-25500000</v>
      </c>
      <c r="K25" s="37">
        <f aca="true" t="shared" si="1" ref="K25:M26">-(17000000+8500000)</f>
        <v>-25500000</v>
      </c>
      <c r="L25" s="37">
        <f t="shared" si="1"/>
        <v>-25500000</v>
      </c>
      <c r="M25" s="37">
        <f t="shared" si="1"/>
        <v>-25500000</v>
      </c>
    </row>
    <row r="26" spans="1:13" ht="31.5">
      <c r="A26" s="24" t="s">
        <v>24</v>
      </c>
      <c r="B26" s="24" t="s">
        <v>25</v>
      </c>
      <c r="C26" s="24" t="s">
        <v>27</v>
      </c>
      <c r="D26" s="24" t="s">
        <v>11</v>
      </c>
      <c r="E26" s="24" t="s">
        <v>11</v>
      </c>
      <c r="F26" s="24" t="s">
        <v>47</v>
      </c>
      <c r="G26" s="24" t="s">
        <v>12</v>
      </c>
      <c r="H26" s="20" t="s">
        <v>16</v>
      </c>
      <c r="I26" s="25" t="s">
        <v>49</v>
      </c>
      <c r="J26" s="37">
        <f>-(17000000+8500000)</f>
        <v>-25500000</v>
      </c>
      <c r="K26" s="37">
        <f t="shared" si="1"/>
        <v>-25500000</v>
      </c>
      <c r="L26" s="37">
        <f t="shared" si="1"/>
        <v>-25500000</v>
      </c>
      <c r="M26" s="37">
        <f t="shared" si="1"/>
        <v>-25500000</v>
      </c>
    </row>
    <row r="27" spans="1:13" ht="22.5" customHeight="1">
      <c r="A27" s="22" t="s">
        <v>24</v>
      </c>
      <c r="B27" s="22" t="s">
        <v>25</v>
      </c>
      <c r="C27" s="22" t="s">
        <v>26</v>
      </c>
      <c r="D27" s="22" t="s">
        <v>11</v>
      </c>
      <c r="E27" s="22" t="s">
        <v>11</v>
      </c>
      <c r="F27" s="22" t="s">
        <v>11</v>
      </c>
      <c r="G27" s="22" t="s">
        <v>12</v>
      </c>
      <c r="H27" s="23" t="s">
        <v>21</v>
      </c>
      <c r="I27" s="21" t="s">
        <v>3</v>
      </c>
      <c r="J27" s="35">
        <f>J28+J29</f>
        <v>0</v>
      </c>
      <c r="K27" s="11"/>
      <c r="L27" s="11"/>
      <c r="M27" s="35">
        <f>M28+M29</f>
        <v>0</v>
      </c>
    </row>
    <row r="28" spans="1:13" ht="37.5" customHeight="1">
      <c r="A28" s="24" t="s">
        <v>24</v>
      </c>
      <c r="B28" s="24" t="s">
        <v>25</v>
      </c>
      <c r="C28" s="24" t="s">
        <v>26</v>
      </c>
      <c r="D28" s="24" t="s">
        <v>27</v>
      </c>
      <c r="E28" s="24" t="s">
        <v>25</v>
      </c>
      <c r="F28" s="24" t="s">
        <v>47</v>
      </c>
      <c r="G28" s="24" t="s">
        <v>12</v>
      </c>
      <c r="H28" s="20" t="s">
        <v>17</v>
      </c>
      <c r="I28" s="25" t="s">
        <v>45</v>
      </c>
      <c r="J28" s="38">
        <f>-(1014275000+17000000+8500000)</f>
        <v>-1039775000</v>
      </c>
      <c r="K28" s="38">
        <f>-385208000</f>
        <v>-385208000</v>
      </c>
      <c r="L28" s="38">
        <f>-385208000</f>
        <v>-385208000</v>
      </c>
      <c r="M28" s="38">
        <f>-(1042115000+17000000+8500000)</f>
        <v>-1067615000</v>
      </c>
    </row>
    <row r="29" spans="1:13" ht="35.25" customHeight="1">
      <c r="A29" s="24" t="s">
        <v>24</v>
      </c>
      <c r="B29" s="24" t="s">
        <v>25</v>
      </c>
      <c r="C29" s="24" t="s">
        <v>26</v>
      </c>
      <c r="D29" s="24" t="s">
        <v>27</v>
      </c>
      <c r="E29" s="24" t="s">
        <v>25</v>
      </c>
      <c r="F29" s="24" t="s">
        <v>47</v>
      </c>
      <c r="G29" s="24" t="s">
        <v>12</v>
      </c>
      <c r="H29" s="20" t="s">
        <v>18</v>
      </c>
      <c r="I29" s="25" t="s">
        <v>46</v>
      </c>
      <c r="J29" s="38">
        <f>1014275000+17000000+8500000</f>
        <v>1039775000</v>
      </c>
      <c r="K29" s="38">
        <v>385208000</v>
      </c>
      <c r="L29" s="38">
        <v>385208000</v>
      </c>
      <c r="M29" s="38">
        <f>1042115000+17000000+8500000</f>
        <v>1067615000</v>
      </c>
    </row>
    <row r="30" spans="1:12" ht="12" customHeight="1" hidden="1">
      <c r="A30" s="26"/>
      <c r="B30" s="26"/>
      <c r="C30" s="26"/>
      <c r="D30" s="26"/>
      <c r="E30" s="26"/>
      <c r="F30" s="26"/>
      <c r="G30" s="26"/>
      <c r="H30" s="27"/>
      <c r="I30" s="28"/>
      <c r="J30" s="29"/>
      <c r="K30" s="11"/>
      <c r="L30" s="11"/>
    </row>
    <row r="31" spans="1:12" s="7" customFormat="1" ht="31.5" customHeight="1">
      <c r="A31" s="44"/>
      <c r="B31" s="44"/>
      <c r="C31" s="44"/>
      <c r="D31" s="44"/>
      <c r="E31" s="44"/>
      <c r="F31" s="44"/>
      <c r="G31" s="44"/>
      <c r="H31" s="44"/>
      <c r="I31" s="44"/>
      <c r="J31" s="31"/>
      <c r="K31" s="13"/>
      <c r="L31" s="13"/>
    </row>
    <row r="32" spans="1:13" s="7" customFormat="1" ht="23.25">
      <c r="A32" s="44" t="s">
        <v>55</v>
      </c>
      <c r="B32" s="44"/>
      <c r="C32" s="44"/>
      <c r="D32" s="44"/>
      <c r="E32" s="44"/>
      <c r="F32" s="44"/>
      <c r="G32" s="44"/>
      <c r="H32" s="44"/>
      <c r="I32" s="44"/>
      <c r="J32" s="31"/>
      <c r="K32" s="13"/>
      <c r="L32" s="13"/>
      <c r="M32" s="31" t="s">
        <v>29</v>
      </c>
    </row>
    <row r="33" spans="1:12" s="7" customFormat="1" ht="24.75" customHeight="1">
      <c r="A33" s="52"/>
      <c r="B33" s="52"/>
      <c r="C33" s="52"/>
      <c r="D33" s="52"/>
      <c r="E33" s="52"/>
      <c r="F33" s="52"/>
      <c r="G33" s="52"/>
      <c r="H33" s="27"/>
      <c r="I33" s="28"/>
      <c r="J33" s="11"/>
      <c r="K33" s="11"/>
      <c r="L33" s="11"/>
    </row>
    <row r="34" spans="1:12" ht="3" customHeight="1">
      <c r="A34" s="26"/>
      <c r="B34" s="26"/>
      <c r="C34" s="26"/>
      <c r="D34" s="26"/>
      <c r="E34" s="26"/>
      <c r="F34" s="26"/>
      <c r="G34" s="26"/>
      <c r="H34" s="27"/>
      <c r="I34" s="28"/>
      <c r="J34" s="29"/>
      <c r="K34" s="11"/>
      <c r="L34" s="11"/>
    </row>
    <row r="35" spans="1:12" ht="14.25" customHeight="1">
      <c r="A35" s="26"/>
      <c r="B35" s="26"/>
      <c r="C35" s="26"/>
      <c r="D35" s="26"/>
      <c r="E35" s="26"/>
      <c r="F35" s="26"/>
      <c r="G35" s="26"/>
      <c r="H35" s="27"/>
      <c r="I35" s="28"/>
      <c r="J35" s="29"/>
      <c r="K35" s="11"/>
      <c r="L35" s="11"/>
    </row>
    <row r="36" spans="1:10" s="1" customFormat="1" ht="7.5" customHeight="1" hidden="1">
      <c r="A36" s="45"/>
      <c r="B36" s="45"/>
      <c r="C36" s="45"/>
      <c r="D36" s="45"/>
      <c r="E36" s="45"/>
      <c r="F36" s="45"/>
      <c r="G36" s="45"/>
      <c r="H36" s="45"/>
      <c r="I36" s="45"/>
      <c r="J36" s="45"/>
    </row>
    <row r="37" spans="1:10" s="1" customFormat="1" ht="15">
      <c r="A37" s="2"/>
      <c r="B37" s="2"/>
      <c r="C37" s="2"/>
      <c r="D37" s="2"/>
      <c r="E37" s="2"/>
      <c r="F37" s="2"/>
      <c r="G37" s="2"/>
      <c r="J37" s="5"/>
    </row>
    <row r="38" spans="1:10" s="1" customFormat="1" ht="15">
      <c r="A38" s="2"/>
      <c r="B38" s="2"/>
      <c r="C38" s="2"/>
      <c r="D38" s="2"/>
      <c r="E38" s="2"/>
      <c r="F38" s="2"/>
      <c r="G38" s="2"/>
      <c r="J38" s="5"/>
    </row>
    <row r="39" spans="1:10" s="1" customFormat="1" ht="15">
      <c r="A39" s="2"/>
      <c r="B39" s="2"/>
      <c r="C39" s="2"/>
      <c r="D39" s="2"/>
      <c r="E39" s="2"/>
      <c r="F39" s="2"/>
      <c r="G39" s="2"/>
      <c r="J39" s="5"/>
    </row>
    <row r="40" spans="1:10" s="1" customFormat="1" ht="15">
      <c r="A40" s="2"/>
      <c r="B40" s="2"/>
      <c r="C40" s="2"/>
      <c r="D40" s="2"/>
      <c r="E40" s="2"/>
      <c r="F40" s="2"/>
      <c r="G40" s="2"/>
      <c r="J40" s="5"/>
    </row>
    <row r="41" spans="1:10" s="1" customFormat="1" ht="15">
      <c r="A41" s="2"/>
      <c r="B41" s="2"/>
      <c r="C41" s="2"/>
      <c r="D41" s="2"/>
      <c r="E41" s="2"/>
      <c r="F41" s="2"/>
      <c r="G41" s="2"/>
      <c r="J41" s="5"/>
    </row>
    <row r="42" spans="1:10" s="1" customFormat="1" ht="15">
      <c r="A42" s="2"/>
      <c r="B42" s="2"/>
      <c r="C42" s="2"/>
      <c r="D42" s="2"/>
      <c r="E42" s="2"/>
      <c r="F42" s="2"/>
      <c r="G42" s="2"/>
      <c r="J42" s="5"/>
    </row>
    <row r="43" spans="1:10" s="1" customFormat="1" ht="15">
      <c r="A43" s="2"/>
      <c r="B43" s="2"/>
      <c r="C43" s="2"/>
      <c r="D43" s="2"/>
      <c r="E43" s="2"/>
      <c r="F43" s="2"/>
      <c r="G43" s="2"/>
      <c r="J43" s="5"/>
    </row>
    <row r="44" spans="1:10" s="1" customFormat="1" ht="15">
      <c r="A44" s="2"/>
      <c r="B44" s="2"/>
      <c r="C44" s="2"/>
      <c r="D44" s="2"/>
      <c r="E44" s="2"/>
      <c r="F44" s="2"/>
      <c r="G44" s="2"/>
      <c r="J44" s="5"/>
    </row>
    <row r="45" spans="1:10" s="1" customFormat="1" ht="15">
      <c r="A45" s="2"/>
      <c r="B45" s="2"/>
      <c r="C45" s="2"/>
      <c r="D45" s="2"/>
      <c r="E45" s="2"/>
      <c r="F45" s="2"/>
      <c r="G45" s="2"/>
      <c r="J45" s="5"/>
    </row>
    <row r="46" spans="1:10" s="1" customFormat="1" ht="15">
      <c r="A46" s="2"/>
      <c r="B46" s="2"/>
      <c r="C46" s="2"/>
      <c r="D46" s="2"/>
      <c r="E46" s="2"/>
      <c r="F46" s="2"/>
      <c r="G46" s="2"/>
      <c r="J46" s="5"/>
    </row>
    <row r="47" spans="1:10" s="1" customFormat="1" ht="15">
      <c r="A47" s="2"/>
      <c r="B47" s="2"/>
      <c r="C47" s="2"/>
      <c r="D47" s="2"/>
      <c r="E47" s="2"/>
      <c r="F47" s="2"/>
      <c r="G47" s="2"/>
      <c r="J47" s="5"/>
    </row>
    <row r="48" spans="1:10" s="1" customFormat="1" ht="15">
      <c r="A48" s="2"/>
      <c r="B48" s="2"/>
      <c r="C48" s="2"/>
      <c r="D48" s="2"/>
      <c r="E48" s="2"/>
      <c r="F48" s="2"/>
      <c r="G48" s="2"/>
      <c r="J48" s="5"/>
    </row>
    <row r="49" spans="1:10" s="1" customFormat="1" ht="15">
      <c r="A49" s="2"/>
      <c r="B49" s="2"/>
      <c r="C49" s="2"/>
      <c r="D49" s="2"/>
      <c r="E49" s="2"/>
      <c r="F49" s="2"/>
      <c r="G49" s="2"/>
      <c r="J49" s="5"/>
    </row>
    <row r="50" spans="1:10" s="1" customFormat="1" ht="15">
      <c r="A50" s="2"/>
      <c r="B50" s="2"/>
      <c r="C50" s="2"/>
      <c r="D50" s="2"/>
      <c r="E50" s="2"/>
      <c r="F50" s="2"/>
      <c r="G50" s="2"/>
      <c r="I50" s="6"/>
      <c r="J50" s="5"/>
    </row>
    <row r="51" spans="1:10" s="1" customFormat="1" ht="15">
      <c r="A51" s="2"/>
      <c r="B51" s="2"/>
      <c r="C51" s="2"/>
      <c r="D51" s="2"/>
      <c r="E51" s="2"/>
      <c r="F51" s="2"/>
      <c r="G51" s="2"/>
      <c r="J51" s="5"/>
    </row>
    <row r="52" spans="1:10" s="1" customFormat="1" ht="15">
      <c r="A52" s="2"/>
      <c r="B52" s="2"/>
      <c r="C52" s="2"/>
      <c r="D52" s="2"/>
      <c r="E52" s="2"/>
      <c r="F52" s="2"/>
      <c r="G52" s="2"/>
      <c r="J52" s="5"/>
    </row>
    <row r="53" spans="1:10" s="1" customFormat="1" ht="15">
      <c r="A53" s="2"/>
      <c r="B53" s="2"/>
      <c r="C53" s="2"/>
      <c r="D53" s="2"/>
      <c r="E53" s="2"/>
      <c r="F53" s="2"/>
      <c r="G53" s="2"/>
      <c r="J53" s="5"/>
    </row>
    <row r="54" spans="1:10" s="1" customFormat="1" ht="15">
      <c r="A54" s="2"/>
      <c r="B54" s="2"/>
      <c r="C54" s="2"/>
      <c r="D54" s="2"/>
      <c r="E54" s="2"/>
      <c r="F54" s="2"/>
      <c r="G54" s="2"/>
      <c r="J54" s="5"/>
    </row>
    <row r="55" spans="1:10" s="1" customFormat="1" ht="15">
      <c r="A55" s="2"/>
      <c r="B55" s="2"/>
      <c r="C55" s="2"/>
      <c r="D55" s="2"/>
      <c r="E55" s="2"/>
      <c r="F55" s="2"/>
      <c r="G55" s="2"/>
      <c r="J55" s="5"/>
    </row>
    <row r="56" spans="1:10" s="1" customFormat="1" ht="15">
      <c r="A56" s="2"/>
      <c r="B56" s="2"/>
      <c r="C56" s="2"/>
      <c r="D56" s="2"/>
      <c r="E56" s="2"/>
      <c r="F56" s="2"/>
      <c r="G56" s="2"/>
      <c r="J56" s="5"/>
    </row>
    <row r="57" spans="1:10" s="1" customFormat="1" ht="15">
      <c r="A57" s="2"/>
      <c r="B57" s="2"/>
      <c r="C57" s="2"/>
      <c r="D57" s="2"/>
      <c r="E57" s="2"/>
      <c r="F57" s="2"/>
      <c r="G57" s="2"/>
      <c r="J57" s="5"/>
    </row>
    <row r="58" spans="1:10" s="1" customFormat="1" ht="15">
      <c r="A58" s="2"/>
      <c r="B58" s="2"/>
      <c r="C58" s="2"/>
      <c r="D58" s="2"/>
      <c r="E58" s="2"/>
      <c r="F58" s="2"/>
      <c r="G58" s="2"/>
      <c r="J58" s="5"/>
    </row>
    <row r="59" spans="1:10" s="1" customFormat="1" ht="15">
      <c r="A59" s="2"/>
      <c r="B59" s="2"/>
      <c r="C59" s="2"/>
      <c r="D59" s="2"/>
      <c r="E59" s="2"/>
      <c r="F59" s="2"/>
      <c r="G59" s="2"/>
      <c r="J59" s="5"/>
    </row>
    <row r="60" spans="1:10" s="1" customFormat="1" ht="15">
      <c r="A60" s="2"/>
      <c r="B60" s="2"/>
      <c r="C60" s="2"/>
      <c r="D60" s="2"/>
      <c r="E60" s="2"/>
      <c r="F60" s="2"/>
      <c r="G60" s="2"/>
      <c r="J60" s="5"/>
    </row>
    <row r="61" spans="1:10" s="1" customFormat="1" ht="15">
      <c r="A61" s="2"/>
      <c r="B61" s="2"/>
      <c r="C61" s="2"/>
      <c r="D61" s="2"/>
      <c r="E61" s="2"/>
      <c r="F61" s="2"/>
      <c r="G61" s="2"/>
      <c r="J61" s="5"/>
    </row>
    <row r="62" spans="1:10" s="1" customFormat="1" ht="15">
      <c r="A62" s="2"/>
      <c r="B62" s="2"/>
      <c r="C62" s="2"/>
      <c r="D62" s="2"/>
      <c r="E62" s="2"/>
      <c r="F62" s="2"/>
      <c r="G62" s="2"/>
      <c r="J62" s="5"/>
    </row>
    <row r="63" spans="1:10" s="1" customFormat="1" ht="15">
      <c r="A63" s="2"/>
      <c r="B63" s="2"/>
      <c r="C63" s="2"/>
      <c r="D63" s="2"/>
      <c r="E63" s="2"/>
      <c r="F63" s="2"/>
      <c r="G63" s="2"/>
      <c r="J63" s="5"/>
    </row>
    <row r="64" spans="1:10" s="1" customFormat="1" ht="15">
      <c r="A64" s="2"/>
      <c r="B64" s="2"/>
      <c r="C64" s="2"/>
      <c r="D64" s="2"/>
      <c r="E64" s="2"/>
      <c r="F64" s="2"/>
      <c r="G64" s="2"/>
      <c r="J64" s="5"/>
    </row>
    <row r="65" spans="1:10" s="1" customFormat="1" ht="15">
      <c r="A65" s="2"/>
      <c r="B65" s="2"/>
      <c r="C65" s="2"/>
      <c r="D65" s="2"/>
      <c r="E65" s="2"/>
      <c r="F65" s="2"/>
      <c r="G65" s="2"/>
      <c r="J65" s="5"/>
    </row>
    <row r="66" spans="1:10" s="1" customFormat="1" ht="15">
      <c r="A66" s="2"/>
      <c r="B66" s="2"/>
      <c r="C66" s="2"/>
      <c r="D66" s="2"/>
      <c r="E66" s="2"/>
      <c r="F66" s="2"/>
      <c r="G66" s="2"/>
      <c r="J66" s="5"/>
    </row>
    <row r="67" spans="1:10" s="1" customFormat="1" ht="15">
      <c r="A67" s="2"/>
      <c r="B67" s="2"/>
      <c r="C67" s="2"/>
      <c r="D67" s="2"/>
      <c r="E67" s="2"/>
      <c r="F67" s="2"/>
      <c r="G67" s="2"/>
      <c r="J67" s="5"/>
    </row>
    <row r="68" spans="1:10" s="1" customFormat="1" ht="15">
      <c r="A68" s="2"/>
      <c r="B68" s="2"/>
      <c r="C68" s="2"/>
      <c r="D68" s="2"/>
      <c r="E68" s="2"/>
      <c r="F68" s="2"/>
      <c r="G68" s="2"/>
      <c r="J68" s="5"/>
    </row>
    <row r="69" spans="1:10" s="1" customFormat="1" ht="15">
      <c r="A69" s="2"/>
      <c r="B69" s="2"/>
      <c r="C69" s="2"/>
      <c r="D69" s="2"/>
      <c r="E69" s="2"/>
      <c r="F69" s="2"/>
      <c r="G69" s="2"/>
      <c r="J69" s="5"/>
    </row>
    <row r="70" spans="1:10" s="1" customFormat="1" ht="15">
      <c r="A70" s="2"/>
      <c r="B70" s="2"/>
      <c r="C70" s="2"/>
      <c r="D70" s="2"/>
      <c r="E70" s="2"/>
      <c r="F70" s="2"/>
      <c r="G70" s="2"/>
      <c r="J70" s="5"/>
    </row>
    <row r="71" spans="1:10" s="1" customFormat="1" ht="15">
      <c r="A71" s="2"/>
      <c r="B71" s="2"/>
      <c r="C71" s="2"/>
      <c r="D71" s="2"/>
      <c r="E71" s="2"/>
      <c r="F71" s="2"/>
      <c r="G71" s="2"/>
      <c r="J71" s="5"/>
    </row>
    <row r="72" spans="1:10" s="1" customFormat="1" ht="15">
      <c r="A72" s="2"/>
      <c r="B72" s="2"/>
      <c r="C72" s="2"/>
      <c r="D72" s="2"/>
      <c r="E72" s="2"/>
      <c r="F72" s="2"/>
      <c r="G72" s="2"/>
      <c r="J72" s="5"/>
    </row>
  </sheetData>
  <sheetProtection/>
  <mergeCells count="23">
    <mergeCell ref="H8:M8"/>
    <mergeCell ref="H9:M9"/>
    <mergeCell ref="H10:M10"/>
    <mergeCell ref="H11:M11"/>
    <mergeCell ref="H1:M1"/>
    <mergeCell ref="H2:M2"/>
    <mergeCell ref="H3:M3"/>
    <mergeCell ref="H4:M4"/>
    <mergeCell ref="H5:M5"/>
    <mergeCell ref="K18:K19"/>
    <mergeCell ref="L18:L19"/>
    <mergeCell ref="A15:M15"/>
    <mergeCell ref="M18:M19"/>
    <mergeCell ref="H7:M7"/>
    <mergeCell ref="H12:M12"/>
    <mergeCell ref="I13:M13"/>
    <mergeCell ref="A36:J36"/>
    <mergeCell ref="I18:I19"/>
    <mergeCell ref="J18:J19"/>
    <mergeCell ref="A33:G33"/>
    <mergeCell ref="A31:I31"/>
    <mergeCell ref="A18:H18"/>
    <mergeCell ref="A32:I32"/>
  </mergeCells>
  <printOptions/>
  <pageMargins left="0.56" right="0.3937007874015748" top="0.3937007874015748" bottom="0.3937007874015748" header="0" footer="0"/>
  <pageSetup blackAndWhite="1" horizontalDpi="600" verticalDpi="600" orientation="portrait" paperSize="9" scale="5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OLGA</cp:lastModifiedBy>
  <cp:lastPrinted>2016-07-22T08:30:23Z</cp:lastPrinted>
  <dcterms:created xsi:type="dcterms:W3CDTF">1999-03-18T06:53:45Z</dcterms:created>
  <dcterms:modified xsi:type="dcterms:W3CDTF">2016-07-22T08:30:29Z</dcterms:modified>
  <cp:category/>
  <cp:version/>
  <cp:contentType/>
  <cp:contentStatus/>
</cp:coreProperties>
</file>